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 firstSheet="62" activeTab="62"/>
  </bookViews>
  <sheets>
    <sheet name="初公" sheetId="13" state="hidden" r:id="rId1"/>
    <sheet name="招采材料汇总表 " sheetId="15" state="hidden" r:id="rId2"/>
    <sheet name="固定资产领用表" sheetId="16" state="hidden" r:id="rId3"/>
    <sheet name="固定资产退还表 " sheetId="17" state="hidden" r:id="rId4"/>
    <sheet name="目录" sheetId="27" state="hidden" r:id="rId5"/>
    <sheet name="华北水利水电大学" sheetId="28" state="hidden" r:id="rId6"/>
    <sheet name="河南中医药大学" sheetId="29" state="hidden" r:id="rId7"/>
    <sheet name="郑州轻工业大学" sheetId="30" state="hidden" r:id="rId8"/>
    <sheet name="新乡医学院" sheetId="31" state="hidden" r:id="rId9"/>
    <sheet name="信阳师范学院" sheetId="32" state="hidden" r:id="rId10"/>
    <sheet name="河南科技学院" sheetId="33" state="hidden" r:id="rId11"/>
    <sheet name="中原工学院" sheetId="34" state="hidden" r:id="rId12"/>
    <sheet name="焦作工贸职业学院" sheetId="35" state="hidden" r:id="rId13"/>
    <sheet name="郑州理工职业学院" sheetId="36" state="hidden" r:id="rId14"/>
    <sheet name="开封文化艺术职业学院" sheetId="37" state="hidden" r:id="rId15"/>
    <sheet name="河南工程学院" sheetId="38" state="hidden" r:id="rId16"/>
    <sheet name="郑州科技学院" sheetId="39" state="hidden" r:id="rId17"/>
    <sheet name="郑州工业应用技术学院" sheetId="40" state="hidden" r:id="rId18"/>
    <sheet name="郑州师范学院" sheetId="41" state="hidden" r:id="rId19"/>
    <sheet name="黄河交通学院" sheetId="42" state="hidden" r:id="rId20"/>
    <sheet name="商丘工学院" sheetId="43" state="hidden" r:id="rId21"/>
    <sheet name="郑州财经学院" sheetId="44" state="hidden" r:id="rId22"/>
    <sheet name="三门峡职业技术学院" sheetId="45" state="hidden" r:id="rId23"/>
    <sheet name="开封大学" sheetId="46" state="hidden" r:id="rId24"/>
    <sheet name="许昌职业技术学院" sheetId="47" state="hidden" r:id="rId25"/>
    <sheet name="周口师范学院 " sheetId="48" state="hidden" r:id="rId26"/>
    <sheet name="许昌学院 " sheetId="49" state="hidden" r:id="rId27"/>
    <sheet name="安阳工学院 " sheetId="50" state="hidden" r:id="rId28"/>
    <sheet name="南阳理工学院 " sheetId="51" state="hidden" r:id="rId29"/>
    <sheet name="平顶山学院 " sheetId="52" state="hidden" r:id="rId30"/>
    <sheet name="新乡学院 " sheetId="53" state="hidden" r:id="rId31"/>
    <sheet name="洛阳理工学院 " sheetId="54" state="hidden" r:id="rId32"/>
    <sheet name="郑州澍青医学高等专科学校 " sheetId="55" state="hidden" r:id="rId33"/>
    <sheet name="漯河医学高等专科学校 " sheetId="56" state="hidden" r:id="rId34"/>
    <sheet name="南阳医学高等专科学校 " sheetId="57" state="hidden" r:id="rId35"/>
    <sheet name="河南牧业经济学院 " sheetId="58" state="hidden" r:id="rId36"/>
    <sheet name="郑州工程技术学院 " sheetId="59" state="hidden" r:id="rId37"/>
    <sheet name="河南工学院 " sheetId="60" state="hidden" r:id="rId38"/>
    <sheet name="安阳学院 " sheetId="61" state="hidden" r:id="rId39"/>
    <sheet name="郑州工商学院 " sheetId="62" state="hidden" r:id="rId40"/>
    <sheet name="新乡医学院三全学院 " sheetId="63" state="hidden" r:id="rId41"/>
    <sheet name="郑州财税金融职业学院 " sheetId="64" state="hidden" r:id="rId42"/>
    <sheet name="郑州理工职业学院 " sheetId="65" state="hidden" r:id="rId43"/>
    <sheet name="河南大学 " sheetId="66" state="hidden" r:id="rId44"/>
    <sheet name="河南科技大学 " sheetId="67" state="hidden" r:id="rId45"/>
    <sheet name="河南理工大学 " sheetId="68" state="hidden" r:id="rId46"/>
    <sheet name="河南师范大学 " sheetId="69" state="hidden" r:id="rId47"/>
    <sheet name="河南农业大学 " sheetId="70" state="hidden" r:id="rId48"/>
    <sheet name="河南工业大学 " sheetId="71" state="hidden" r:id="rId49"/>
    <sheet name="河南财经政法大学 " sheetId="72" state="hidden" r:id="rId50"/>
    <sheet name="郑州幼儿师范高等专科学校 " sheetId="73" state="hidden" r:id="rId51"/>
    <sheet name="河南医学高等专科学校 " sheetId="74" state="hidden" r:id="rId52"/>
    <sheet name="郑州航空工业学院学学院 " sheetId="75" state="hidden" r:id="rId53"/>
    <sheet name="安阳师范学院 " sheetId="76" state="hidden" r:id="rId54"/>
    <sheet name="南阳师范学院　 " sheetId="77" state="hidden" r:id="rId55"/>
    <sheet name="洛阳师范学院　 " sheetId="78" state="hidden" r:id="rId56"/>
    <sheet name="商丘师范学院　 " sheetId="79" state="hidden" r:id="rId57"/>
    <sheet name="黄河科技学院　 " sheetId="80" state="hidden" r:id="rId58"/>
    <sheet name="国美" sheetId="93" state="hidden" r:id="rId59"/>
    <sheet name="苏宁" sheetId="94" state="hidden" r:id="rId60"/>
    <sheet name="五星" sheetId="95" state="hidden" r:id="rId61"/>
    <sheet name="Sheet1 (2)" sheetId="96" state="hidden" r:id="rId62"/>
    <sheet name="Sheet1" sheetId="141" r:id="rId63"/>
  </sheets>
  <externalReferences>
    <externalReference r:id="rId64"/>
    <externalReference r:id="rId65"/>
    <externalReference r:id="rId66"/>
    <externalReference r:id="rId67"/>
    <externalReference r:id="rId68"/>
    <externalReference r:id="rId69"/>
  </externalReferences>
  <definedNames>
    <definedName name="_15_9_8.87_8.87_8.86_8.1_9_9.95_0.5_8.86_2_0.3_17__2.82_0.2__8.1_11_5.155_9.5_17_0.3__2.82_0.2__65.125_0.3_8__2.82_0.2__9_9_9.2_9.8_9_4_7.21_17_0.3__2.82_0.2">#N/A</definedName>
    <definedName name="_327.4_617.52">#N/A</definedName>
    <definedName name="_xlnm._FilterDatabase" hidden="1">#REF!</definedName>
    <definedName name="_m2">'[1]硬景部分（一标段）'!#REF!</definedName>
    <definedName name="a">#N/A</definedName>
    <definedName name="B">INDEX([2]工程量计算!$F$1:$F$65536,MATCH("B",[2]工程量计算!$D$1:$D$65536,0))</definedName>
    <definedName name="CC">INDEX([2]工程量计算!$F$1:$F$65536,MATCH("CC",[2]工程量计算!$D$1:$D$65536,0))</definedName>
    <definedName name="D">INDEX([2]工程量计算!$F$1:$F$65536,MATCH("D",[2]工程量计算!$D$1:$D$65536,0))</definedName>
    <definedName name="dw">[3]单位!$A$1:$A$65536</definedName>
    <definedName name="E">INDEX([2]工程量计算!$F$1:$F$65536,MATCH("E",[2]工程量计算!$D$1:$D$65536,0))</definedName>
    <definedName name="F">INDEX([2]工程量计算!$F$1:$F$65536,MATCH("F",[2]工程量计算!$D$1:$D$65536,0))</definedName>
    <definedName name="G">INDEX([2]工程量计算!$F$1:$F$65536,MATCH("G",[2]工程量计算!$D$1:$D$65536,0))</definedName>
    <definedName name="mc">OFFSET([2]工程量计算!$B$3,1,,COUNTA([2]工程量计算!$B$1:$B$65536)-1,)</definedName>
    <definedName name="_xlnm.Print_Area" hidden="1">#REF!</definedName>
    <definedName name="qwe">[3]单位!$A$1:$A$65536</definedName>
    <definedName name="UFPrn20040708090526">#REF!</definedName>
    <definedName name="X">#REF!</definedName>
    <definedName name="XLRPARAMS_GCMC" hidden="1">[4]XLR_NoRangeSheet!$B$6</definedName>
    <definedName name="XLRPARAMS_GCMC_" hidden="1">[5]XLR_NoRangeSheet!$B$6</definedName>
    <definedName name="编制单位">""</definedName>
    <definedName name="编制人">""</definedName>
    <definedName name="编制日期">"2010年07月06日"</definedName>
    <definedName name="材料名称">#REF!</definedName>
    <definedName name="财务费用">[6]财务费用!$D$2</definedName>
    <definedName name="层数高度">""</definedName>
    <definedName name="的">[3]单位!$A$1:$A$65536</definedName>
    <definedName name="电渣压力焊要求直径">14</definedName>
    <definedName name="定尺">10</definedName>
    <definedName name="个">[3]单位!$A$1:$A$65536</definedName>
    <definedName name="各产品类型目标成本表">#REF!</definedName>
    <definedName name="工程类别">""</definedName>
    <definedName name="工程名称">"616#样板房"</definedName>
    <definedName name="公摊系数10栋">#REF!</definedName>
    <definedName name="公摊系数1栋">#REF!</definedName>
    <definedName name="公摊系数2栋">#REF!</definedName>
    <definedName name="公摊系数3栋">#REF!</definedName>
    <definedName name="公摊系数4栋">#REF!</definedName>
    <definedName name="公摊系数5栋">#REF!</definedName>
    <definedName name="公摊系数6栋">#REF!</definedName>
    <definedName name="公摊系数7栋">#REF!</definedName>
    <definedName name="公摊系数8栋">#REF!</definedName>
    <definedName name="公摊系数9栋">#REF!</definedName>
    <definedName name="沟通哈将">[3]单位!$A$1:$A$65536</definedName>
    <definedName name="建设成本">[6]收入与成本!$B$9</definedName>
    <definedName name="建设单位">""</definedName>
    <definedName name="建筑面积">""</definedName>
    <definedName name="结构形式">""</definedName>
    <definedName name="锚固系数.直径≤25">37</definedName>
    <definedName name="锚固系数.直径≥26">41</definedName>
    <definedName name="门窗">#REF!</definedName>
    <definedName name="设计单位">""</definedName>
    <definedName name="审核单位">""</definedName>
    <definedName name="收入">[6]收入与成本!$D$5</definedName>
    <definedName name="土地成本">[6]收入与成本!$B$8</definedName>
    <definedName name="销售比率">[6]销售比率!$B$1</definedName>
    <definedName name="要求直径">14</definedName>
  </definedNames>
  <calcPr calcId="144525"/>
</workbook>
</file>

<file path=xl/sharedStrings.xml><?xml version="1.0" encoding="utf-8"?>
<sst xmlns="http://schemas.openxmlformats.org/spreadsheetml/2006/main" count="5716" uniqueCount="578">
  <si>
    <t>区域</t>
  </si>
  <si>
    <t>列表</t>
  </si>
  <si>
    <t>说明</t>
  </si>
  <si>
    <t>备注</t>
  </si>
  <si>
    <t>二七公办</t>
  </si>
  <si>
    <t>2中</t>
  </si>
  <si>
    <t>批量</t>
  </si>
  <si>
    <t>二七户口或学籍</t>
  </si>
  <si>
    <t>57中</t>
  </si>
  <si>
    <t>4中</t>
  </si>
  <si>
    <t>82中</t>
  </si>
  <si>
    <t>81中</t>
  </si>
  <si>
    <t>少量住校成绩好可以上实验班</t>
  </si>
  <si>
    <t>44中</t>
  </si>
  <si>
    <t>92/107/22</t>
  </si>
  <si>
    <t>郑大附中</t>
  </si>
  <si>
    <t>金水公办</t>
  </si>
  <si>
    <t>7中</t>
  </si>
  <si>
    <t>8中</t>
  </si>
  <si>
    <t>省实验2中</t>
  </si>
  <si>
    <t>2个名额</t>
  </si>
  <si>
    <t>老校区</t>
  </si>
  <si>
    <t>47中</t>
  </si>
  <si>
    <t>龙门实验中学</t>
  </si>
  <si>
    <t>丽水外国语</t>
  </si>
  <si>
    <t>冠军中学</t>
  </si>
  <si>
    <t>批量要求低</t>
  </si>
  <si>
    <t>26中</t>
  </si>
  <si>
    <t>61中</t>
  </si>
  <si>
    <t>中原公办</t>
  </si>
  <si>
    <t>19中</t>
  </si>
  <si>
    <t>73中</t>
  </si>
  <si>
    <t>51中</t>
  </si>
  <si>
    <t>42中</t>
  </si>
  <si>
    <t>管城</t>
  </si>
  <si>
    <t>管城区外国语</t>
  </si>
  <si>
    <t>成绩好可以自己考实验班</t>
  </si>
  <si>
    <t>5中</t>
  </si>
  <si>
    <t>回六</t>
  </si>
  <si>
    <t>3中</t>
  </si>
  <si>
    <t>郑东</t>
  </si>
  <si>
    <t>96中</t>
  </si>
  <si>
    <t>86中</t>
  </si>
  <si>
    <t>88中</t>
  </si>
  <si>
    <t>春华学校</t>
  </si>
  <si>
    <t>可住校，管理严环境好重点推荐</t>
  </si>
  <si>
    <t>54中</t>
  </si>
  <si>
    <t>可住校</t>
  </si>
  <si>
    <t>93中</t>
  </si>
  <si>
    <t>75中</t>
  </si>
  <si>
    <t>省实验2中新校区</t>
  </si>
  <si>
    <t>新校区可住校环境好</t>
  </si>
  <si>
    <t>高新</t>
  </si>
  <si>
    <t>58中</t>
  </si>
  <si>
    <t>高新区实验中学</t>
  </si>
  <si>
    <t>郑中中学</t>
  </si>
  <si>
    <t>郑大附中高新校区</t>
  </si>
  <si>
    <t>经开</t>
  </si>
  <si>
    <t>经开外国语</t>
  </si>
  <si>
    <t>可住宿</t>
  </si>
  <si>
    <t>经开实验</t>
  </si>
  <si>
    <t>经开一中</t>
  </si>
  <si>
    <t>经开五中</t>
  </si>
  <si>
    <t>经开六中</t>
  </si>
  <si>
    <t>十一学校</t>
  </si>
  <si>
    <t>85中</t>
  </si>
  <si>
    <t>77中</t>
  </si>
  <si>
    <t>郑州四中实验学校</t>
  </si>
  <si>
    <t>惠济</t>
  </si>
  <si>
    <t>76中</t>
  </si>
  <si>
    <t>惠济一中</t>
  </si>
  <si>
    <r>
      <rPr>
        <b/>
        <sz val="18"/>
        <color rgb="FFFF0000"/>
        <rFont val="宋体"/>
        <charset val="134"/>
        <scheme val="minor"/>
      </rPr>
      <t>（极尚/中辰）--？？？？</t>
    </r>
    <r>
      <rPr>
        <b/>
        <sz val="18"/>
        <color theme="1"/>
        <rFont val="宋体"/>
        <charset val="134"/>
        <scheme val="minor"/>
      </rPr>
      <t>项目招采分析总表</t>
    </r>
  </si>
  <si>
    <t>项目填写</t>
  </si>
  <si>
    <t>成控填写</t>
  </si>
  <si>
    <t>招采填写</t>
  </si>
  <si>
    <t>材料部填写</t>
  </si>
  <si>
    <t>序号</t>
  </si>
  <si>
    <t>招采完成情况</t>
  </si>
  <si>
    <t>项目内容</t>
  </si>
  <si>
    <t>图片</t>
  </si>
  <si>
    <t>合同要求品牌</t>
  </si>
  <si>
    <t>实际采购品牌</t>
  </si>
  <si>
    <t>主要规格</t>
  </si>
  <si>
    <t>就否确样</t>
  </si>
  <si>
    <t>使用部位</t>
  </si>
  <si>
    <t>税率</t>
  </si>
  <si>
    <t>单位</t>
  </si>
  <si>
    <t>清单数量</t>
  </si>
  <si>
    <t>计划采购数量</t>
  </si>
  <si>
    <t>第一批次计划进场时间</t>
  </si>
  <si>
    <t>清标工程量</t>
  </si>
  <si>
    <t>成本分析</t>
  </si>
  <si>
    <t>招采分析</t>
  </si>
  <si>
    <t>结算分析</t>
  </si>
  <si>
    <t>供应商列表</t>
  </si>
  <si>
    <t>A=合同清单（或甲方认价）</t>
  </si>
  <si>
    <t>B=投标成本（元）</t>
  </si>
  <si>
    <t>C=招采成本（元）</t>
  </si>
  <si>
    <t>D=结算成本（元）</t>
  </si>
  <si>
    <t>单位单位/个人名称</t>
  </si>
  <si>
    <t>联系人</t>
  </si>
  <si>
    <t>电话</t>
  </si>
  <si>
    <t>商洽</t>
  </si>
  <si>
    <t>合同</t>
  </si>
  <si>
    <t>订金支付情况</t>
  </si>
  <si>
    <t>合同单价A1</t>
  </si>
  <si>
    <t>合同合价A2</t>
  </si>
  <si>
    <t>单价B1</t>
  </si>
  <si>
    <t>合价B2</t>
  </si>
  <si>
    <t>利润额=A-B2</t>
  </si>
  <si>
    <t>单价C1</t>
  </si>
  <si>
    <t>合价C2</t>
  </si>
  <si>
    <t>利润额=A2-C2</t>
  </si>
  <si>
    <t>结算工程量</t>
  </si>
  <si>
    <t>单价D1</t>
  </si>
  <si>
    <t>合价D2</t>
  </si>
  <si>
    <t>利润额=A-D2</t>
  </si>
  <si>
    <t>金额</t>
  </si>
  <si>
    <t>是否已支付</t>
  </si>
  <si>
    <t>一</t>
  </si>
  <si>
    <t>直接费用</t>
  </si>
  <si>
    <t>主要装饰材料</t>
  </si>
  <si>
    <t>川贝文</t>
  </si>
  <si>
    <t>按排版</t>
  </si>
  <si>
    <t>电线BV2.5</t>
  </si>
  <si>
    <t>鑫电、美河</t>
  </si>
  <si>
    <t>12mm</t>
  </si>
  <si>
    <t>主要安装材料</t>
  </si>
  <si>
    <t>双包</t>
  </si>
  <si>
    <t>基材</t>
  </si>
  <si>
    <t>六</t>
  </si>
  <si>
    <t>合计（元）</t>
  </si>
  <si>
    <t>项目负责人：（签字）             电话：</t>
  </si>
  <si>
    <t>要求：</t>
  </si>
  <si>
    <t>1、此表在项目知道中标后10天内；且在正式进场后3天内提交提供品种、合同工程量；工程完成30%前，提供全部工程量量，准备度95%。</t>
  </si>
  <si>
    <t>2、过控在确定后2个工作日提供合同清单给项目部；</t>
  </si>
  <si>
    <t>3、定向无清单工程或三同时工程，由过控及项目部在进场后5天内同时提供招采。</t>
  </si>
  <si>
    <t>4、以上内容如有误，招采时间顺延。</t>
  </si>
  <si>
    <t>5、材料总量计划准确度达95%以上。</t>
  </si>
  <si>
    <t>附件2</t>
  </si>
  <si>
    <t>固定资产领用表</t>
  </si>
  <si>
    <t>项目名称：</t>
  </si>
  <si>
    <t>项目编号：</t>
  </si>
  <si>
    <t>公司名称：中辰 □  / 极尚 □</t>
  </si>
  <si>
    <t>领用编号：</t>
  </si>
  <si>
    <t>领用固定资产内容</t>
  </si>
  <si>
    <t>固定资产名称</t>
  </si>
  <si>
    <t>品牌</t>
  </si>
  <si>
    <t>型号/规格</t>
  </si>
  <si>
    <t>领用数量</t>
  </si>
  <si>
    <t>单价</t>
  </si>
  <si>
    <t>允许损耗率</t>
  </si>
  <si>
    <t>应退回数量</t>
  </si>
  <si>
    <t>一、</t>
  </si>
  <si>
    <t>成品保护类材料</t>
  </si>
  <si>
    <t>成品保护材料（针对地面地胶类、板材类保护材料、纸护角）</t>
  </si>
  <si>
    <t>㎡</t>
  </si>
  <si>
    <t>二、</t>
  </si>
  <si>
    <t>脚手架类</t>
  </si>
  <si>
    <t>移动脚手架/斗车</t>
  </si>
  <si>
    <t>副</t>
  </si>
  <si>
    <t>三、</t>
  </si>
  <si>
    <t>办公用品及仪器类（</t>
  </si>
  <si>
    <t>对讲机</t>
  </si>
  <si>
    <t>套</t>
  </si>
  <si>
    <t>电脑/打印机</t>
  </si>
  <si>
    <t>办公桌+椅</t>
  </si>
  <si>
    <t>饮水机/电扇/烤炉/床</t>
  </si>
  <si>
    <t>测距仪/靠尺等测量仪器</t>
  </si>
  <si>
    <t>四、</t>
  </si>
  <si>
    <t>临电设施</t>
  </si>
  <si>
    <t>配电箱</t>
  </si>
  <si>
    <t>二级</t>
  </si>
  <si>
    <t>三级</t>
  </si>
  <si>
    <t>手提式</t>
  </si>
  <si>
    <t>灯具（含防爆灯/投光灯）</t>
  </si>
  <si>
    <t>电缆</t>
  </si>
  <si>
    <t>m</t>
  </si>
  <si>
    <t>说明：1、允许损耗率为项目正常损耗率；
      2、0%允许损耗率表示：允许损坏，不可遗失、丢弃
      3、超出正常损耗的赔偿按照：领用量*超出损耗率*单价*60%</t>
  </si>
  <si>
    <t>库管接收人：</t>
  </si>
  <si>
    <t>材料部移交人员：</t>
  </si>
  <si>
    <t>项目经理确认：</t>
  </si>
  <si>
    <t>时间：     年    月    日</t>
  </si>
  <si>
    <t>固定资产退还表</t>
  </si>
  <si>
    <t>归还编号：</t>
  </si>
  <si>
    <t>实际回收数量A</t>
  </si>
  <si>
    <t>应回收数量B</t>
  </si>
  <si>
    <t>差额=A-B</t>
  </si>
  <si>
    <t>库管移交人：</t>
  </si>
  <si>
    <t>材料部接收人员：</t>
  </si>
  <si>
    <t>目录</t>
  </si>
  <si>
    <t>华北水利水电大学</t>
  </si>
  <si>
    <t>河南中医药大学</t>
  </si>
  <si>
    <t>郑州轻工业大学</t>
  </si>
  <si>
    <t>新乡医学院</t>
  </si>
  <si>
    <t>信阳师范学院</t>
  </si>
  <si>
    <t>河南科技学院</t>
  </si>
  <si>
    <t>中原工学院</t>
  </si>
  <si>
    <t>焦作工贸职业学院</t>
  </si>
  <si>
    <t>郑州理工职业学院</t>
  </si>
  <si>
    <t>开封文化艺术职业学院</t>
  </si>
  <si>
    <t>河南工程学院</t>
  </si>
  <si>
    <t>郑州科技学院</t>
  </si>
  <si>
    <t>郑州工业应用技术学院</t>
  </si>
  <si>
    <t>郑州师范学院</t>
  </si>
  <si>
    <t>黄河交通学院</t>
  </si>
  <si>
    <t>商丘工学院</t>
  </si>
  <si>
    <t>郑州财经学院</t>
  </si>
  <si>
    <t>三门峡职业技术学院</t>
  </si>
  <si>
    <t>开封大学</t>
  </si>
  <si>
    <t>许昌职业技术学院</t>
  </si>
  <si>
    <t xml:space="preserve">周口师范学院 </t>
  </si>
  <si>
    <t xml:space="preserve">许昌学院 </t>
  </si>
  <si>
    <t xml:space="preserve">安阳工学院 </t>
  </si>
  <si>
    <t xml:space="preserve">南阳理工学院 </t>
  </si>
  <si>
    <t xml:space="preserve">平顶山学院 </t>
  </si>
  <si>
    <t xml:space="preserve">新乡学院 </t>
  </si>
  <si>
    <t xml:space="preserve">洛阳理工学院 </t>
  </si>
  <si>
    <t xml:space="preserve">郑州澍青医学高等专科学校 </t>
  </si>
  <si>
    <t xml:space="preserve">漯河医学高等专科学校 </t>
  </si>
  <si>
    <t xml:space="preserve">南阳医学高等专科学校 </t>
  </si>
  <si>
    <t xml:space="preserve">河南牧业经济学院 </t>
  </si>
  <si>
    <t xml:space="preserve">郑州工程技术学院 </t>
  </si>
  <si>
    <t xml:space="preserve">河南工学院 </t>
  </si>
  <si>
    <t xml:space="preserve">安阳学院 </t>
  </si>
  <si>
    <t xml:space="preserve">郑州工商学院 </t>
  </si>
  <si>
    <t xml:space="preserve">新乡医学院三全学院 </t>
  </si>
  <si>
    <t xml:space="preserve">郑州财税金融职业学院 </t>
  </si>
  <si>
    <t xml:space="preserve">郑州理工职业学院 </t>
  </si>
  <si>
    <t xml:space="preserve">河南大学 </t>
  </si>
  <si>
    <t xml:space="preserve">河南科技大学 </t>
  </si>
  <si>
    <t xml:space="preserve">河南理工大学 </t>
  </si>
  <si>
    <t xml:space="preserve">河南师范大学 </t>
  </si>
  <si>
    <t xml:space="preserve">河南农业大学 </t>
  </si>
  <si>
    <t xml:space="preserve">河南工业大学 </t>
  </si>
  <si>
    <t xml:space="preserve">河南财经政法大学 </t>
  </si>
  <si>
    <t xml:space="preserve">郑州幼儿师范高等专科学校 </t>
  </si>
  <si>
    <t xml:space="preserve">河南医学高等专科学校 </t>
  </si>
  <si>
    <t xml:space="preserve">郑州航空工业学院学学院 </t>
  </si>
  <si>
    <t xml:space="preserve">安阳师范学院 </t>
  </si>
  <si>
    <t xml:space="preserve">南阳师范学院　 </t>
  </si>
  <si>
    <t xml:space="preserve">洛阳师范学院　 </t>
  </si>
  <si>
    <t xml:space="preserve">商丘师范学院　 </t>
  </si>
  <si>
    <t xml:space="preserve">黄河科技学院　 </t>
  </si>
  <si>
    <t xml:space="preserve">河南城建学院 </t>
  </si>
  <si>
    <t xml:space="preserve">焦作师范高等专科学校 </t>
  </si>
  <si>
    <t>焦作职工医学院</t>
  </si>
  <si>
    <t>平顶山职业技术学院</t>
  </si>
  <si>
    <t>漯河职业技术学院</t>
  </si>
  <si>
    <t>　华北水利水电大学</t>
  </si>
  <si>
    <t>返回目录</t>
  </si>
  <si>
    <t>层次</t>
  </si>
  <si>
    <t>专业名称</t>
  </si>
  <si>
    <t>学制
年</t>
  </si>
  <si>
    <t>所属科类</t>
  </si>
  <si>
    <t>考试科目</t>
  </si>
  <si>
    <t>学习形式</t>
  </si>
  <si>
    <t>学费标准
元/年</t>
  </si>
  <si>
    <t>高起专</t>
  </si>
  <si>
    <t>水利水电建筑工程</t>
  </si>
  <si>
    <t>理工</t>
  </si>
  <si>
    <t xml:space="preserve">语文 数学 外语 </t>
  </si>
  <si>
    <t xml:space="preserve"> 函授 </t>
  </si>
  <si>
    <t>1500元/年</t>
  </si>
  <si>
    <t>工程测量技术</t>
  </si>
  <si>
    <t>函授</t>
  </si>
  <si>
    <t>发电厂及电力系统</t>
  </si>
  <si>
    <t>专升本</t>
  </si>
  <si>
    <t>土木工程</t>
  </si>
  <si>
    <t>政治 外语 高数（一）</t>
  </si>
  <si>
    <t>1700元/年</t>
  </si>
  <si>
    <t>电气工程及其自动化</t>
  </si>
  <si>
    <t>测绘工程</t>
  </si>
  <si>
    <t>计算机科学与技术</t>
  </si>
  <si>
    <t>机械设计制造及其自动化</t>
  </si>
  <si>
    <t>水利水电工程</t>
  </si>
  <si>
    <t>能源与动力工程</t>
  </si>
  <si>
    <t>消防工程</t>
  </si>
  <si>
    <t>行政管理</t>
  </si>
  <si>
    <t>经济管理</t>
  </si>
  <si>
    <t>政治 外语 高数（二）</t>
  </si>
  <si>
    <t>劳动与社会保障</t>
  </si>
  <si>
    <t>1300元/年</t>
  </si>
  <si>
    <t>会计学</t>
  </si>
  <si>
    <t>工程管理</t>
  </si>
  <si>
    <t>工程造价</t>
  </si>
  <si>
    <t>高起本</t>
  </si>
  <si>
    <t>物流管理</t>
  </si>
  <si>
    <t>文史</t>
  </si>
  <si>
    <t>语文 数学 外语 史地</t>
  </si>
  <si>
    <t>水务工程</t>
  </si>
  <si>
    <t>语文 数学 外语 理化</t>
  </si>
  <si>
    <t>注：院校专业具体以省招办公布为准。</t>
  </si>
  <si>
    <t>中医学</t>
  </si>
  <si>
    <t>业余</t>
  </si>
  <si>
    <t>2300元/年</t>
  </si>
  <si>
    <t>康复治疗技术</t>
  </si>
  <si>
    <t>针灸推拿</t>
  </si>
  <si>
    <t>计算机应用技术</t>
  </si>
  <si>
    <t>护理</t>
  </si>
  <si>
    <t>药学</t>
  </si>
  <si>
    <t>中药学</t>
  </si>
  <si>
    <t>针灸推拿学</t>
  </si>
  <si>
    <t>文史中医</t>
  </si>
  <si>
    <t>政治 外语 大学语文</t>
  </si>
  <si>
    <t>2500元/年</t>
  </si>
  <si>
    <t>制药工程</t>
  </si>
  <si>
    <t>中西医临床医学</t>
  </si>
  <si>
    <t>医学</t>
  </si>
  <si>
    <t>政治 外语 医学综合</t>
  </si>
  <si>
    <t>医学检验技术</t>
  </si>
  <si>
    <t>医学影像技术</t>
  </si>
  <si>
    <t>康复治疗学</t>
  </si>
  <si>
    <t>护理学</t>
  </si>
  <si>
    <t>视觉传达设计</t>
  </si>
  <si>
    <t>艺术</t>
  </si>
  <si>
    <t>政治 外语 艺术概论</t>
  </si>
  <si>
    <t>1900元/年</t>
  </si>
  <si>
    <t>新能源材料与器件</t>
  </si>
  <si>
    <t>工商管理</t>
  </si>
  <si>
    <t xml:space="preserve"> 政治 外语 高数（二）</t>
  </si>
  <si>
    <t>儿科学</t>
  </si>
  <si>
    <t>预防医学</t>
  </si>
  <si>
    <t>临床医学</t>
  </si>
  <si>
    <t>麻醉学</t>
  </si>
  <si>
    <t>医学影像学</t>
  </si>
  <si>
    <t>口腔医学</t>
  </si>
  <si>
    <t>法医学</t>
  </si>
  <si>
    <t>会计</t>
  </si>
  <si>
    <t>1100元/年</t>
  </si>
  <si>
    <t>小学教育</t>
  </si>
  <si>
    <t>英语</t>
  </si>
  <si>
    <t>历史学</t>
  </si>
  <si>
    <t>汉语言文学</t>
  </si>
  <si>
    <t>美术学</t>
  </si>
  <si>
    <t>音乐学</t>
  </si>
  <si>
    <t>数学与应用数学</t>
  </si>
  <si>
    <t>地理科学</t>
  </si>
  <si>
    <t>心理学</t>
  </si>
  <si>
    <t>经济学</t>
  </si>
  <si>
    <t>市场营销</t>
  </si>
  <si>
    <t>金融工程</t>
  </si>
  <si>
    <t>思想政治教育</t>
  </si>
  <si>
    <t>法学</t>
  </si>
  <si>
    <t>政治 外语 民法</t>
  </si>
  <si>
    <t>学前教育</t>
  </si>
  <si>
    <t>教育</t>
  </si>
  <si>
    <t>政治 外语 教育理论</t>
  </si>
  <si>
    <t>旅游管理</t>
  </si>
  <si>
    <t>计算机信息管理</t>
  </si>
  <si>
    <t>电子商务</t>
  </si>
  <si>
    <t>语文教育</t>
  </si>
  <si>
    <t>计算机网络技术</t>
  </si>
  <si>
    <t>畜牧兽医</t>
  </si>
  <si>
    <t>电气自动化技术</t>
  </si>
  <si>
    <t>汽车检测与维修技术</t>
  </si>
  <si>
    <t>园林技术</t>
  </si>
  <si>
    <t>机械制造与自动化</t>
  </si>
  <si>
    <t>化学工程与工艺</t>
  </si>
  <si>
    <t>城乡规划</t>
  </si>
  <si>
    <t>人力资源管理</t>
  </si>
  <si>
    <t>国际经济与贸易</t>
  </si>
  <si>
    <t>教育学</t>
  </si>
  <si>
    <t>园林</t>
  </si>
  <si>
    <t>农学</t>
  </si>
  <si>
    <t>政治 外语 生态学基础</t>
  </si>
  <si>
    <t>动物医学</t>
  </si>
  <si>
    <t>机电一体化技术</t>
  </si>
  <si>
    <t>汽车制造与装配技术</t>
  </si>
  <si>
    <t>建设工程管理</t>
  </si>
  <si>
    <t>服装设计与工程</t>
  </si>
  <si>
    <t>非织造材料与工程</t>
  </si>
  <si>
    <t>金融学</t>
  </si>
  <si>
    <t xml:space="preserve"> 工商企业管理</t>
  </si>
  <si>
    <t>建筑工程技术</t>
  </si>
  <si>
    <t>金融管理</t>
  </si>
  <si>
    <t>投资与理财</t>
  </si>
  <si>
    <t>1000元/年</t>
  </si>
  <si>
    <t>数学教育</t>
  </si>
  <si>
    <t>1200元/年</t>
  </si>
  <si>
    <t>入学考试科目</t>
  </si>
  <si>
    <t xml:space="preserve">会计 </t>
  </si>
  <si>
    <t>语文、数学、外语</t>
  </si>
  <si>
    <t>工商企业管理</t>
  </si>
  <si>
    <t>环境工程技术</t>
  </si>
  <si>
    <t xml:space="preserve">工程造价 </t>
  </si>
  <si>
    <t>政治、外语、高数（一）</t>
  </si>
  <si>
    <t>环境工程</t>
  </si>
  <si>
    <t xml:space="preserve">安全工程 </t>
  </si>
  <si>
    <t>政治、外语、高数（二）</t>
  </si>
  <si>
    <t>语文、数学、外语、史地</t>
  </si>
  <si>
    <t>语文、数学、外语、理化</t>
  </si>
  <si>
    <t xml:space="preserve">土木工程 </t>
  </si>
  <si>
    <t>财务管理</t>
  </si>
  <si>
    <t>商务英语</t>
  </si>
  <si>
    <t>外语</t>
  </si>
  <si>
    <t>药品经营与管理</t>
  </si>
  <si>
    <t>城市轨道交通运营管理</t>
  </si>
  <si>
    <t>政治、外语、大学语文</t>
  </si>
  <si>
    <t>环境设计</t>
  </si>
  <si>
    <t>政治、外语、艺术概论</t>
  </si>
  <si>
    <t>2200元/年</t>
  </si>
  <si>
    <t>政治、外语、医学综合</t>
  </si>
  <si>
    <t>政治、外语、教育理论</t>
  </si>
  <si>
    <t>酒店管理</t>
  </si>
  <si>
    <t>建筑装饰工程技术</t>
  </si>
  <si>
    <t>汽车运用与维修技术</t>
  </si>
  <si>
    <t>汽车营销与服务</t>
  </si>
  <si>
    <t>物联网应用技术</t>
  </si>
  <si>
    <t>车辆工程</t>
  </si>
  <si>
    <t>道路桥梁与渡河工程</t>
  </si>
  <si>
    <t>园林工程技术</t>
  </si>
  <si>
    <t>1600元/年</t>
  </si>
  <si>
    <t>2100元/年</t>
  </si>
  <si>
    <t>投资学</t>
  </si>
  <si>
    <t>经管</t>
  </si>
  <si>
    <t>体育教育</t>
  </si>
  <si>
    <t>英语教育</t>
  </si>
  <si>
    <t>1800元/年</t>
  </si>
  <si>
    <t>食品加工技术</t>
  </si>
  <si>
    <t>保险</t>
  </si>
  <si>
    <t>经济信息管理</t>
  </si>
  <si>
    <t>2000元/年</t>
  </si>
  <si>
    <t>道路桥梁工程技术</t>
  </si>
  <si>
    <t>艺术设计</t>
  </si>
  <si>
    <t>物业管理</t>
  </si>
  <si>
    <t>音乐表演</t>
  </si>
  <si>
    <t>周口师范学院</t>
  </si>
  <si>
    <t>2.5年</t>
  </si>
  <si>
    <t>化学</t>
  </si>
  <si>
    <t>物理学</t>
  </si>
  <si>
    <t>政治、外语、民法</t>
  </si>
  <si>
    <t>许昌学院</t>
  </si>
  <si>
    <t>软件技术</t>
  </si>
  <si>
    <t>5年</t>
  </si>
  <si>
    <t>安阳工学院</t>
  </si>
  <si>
    <t>应用化工技术</t>
  </si>
  <si>
    <t>机械电子工程</t>
  </si>
  <si>
    <t>南阳理工学院</t>
  </si>
  <si>
    <t>3年</t>
  </si>
  <si>
    <t>建筑学</t>
  </si>
  <si>
    <t>平顶山学院</t>
  </si>
  <si>
    <t>保险学</t>
  </si>
  <si>
    <t>新乡学院</t>
  </si>
  <si>
    <t>法律事务</t>
  </si>
  <si>
    <t>建筑设计</t>
  </si>
  <si>
    <t>食品营养与检测</t>
  </si>
  <si>
    <t>药品生产技术</t>
  </si>
  <si>
    <t>新闻学</t>
  </si>
  <si>
    <t>洛阳理工学院</t>
  </si>
  <si>
    <t>郑州澍青医学高等专科学校</t>
  </si>
  <si>
    <t>助产</t>
  </si>
  <si>
    <t>漯河医学高等专科学校</t>
  </si>
  <si>
    <t>南阳医学高等专科学校</t>
  </si>
  <si>
    <t>河南牧业经济学院</t>
  </si>
  <si>
    <t>建筑室内设计</t>
  </si>
  <si>
    <t xml:space="preserve">食品加工技术 </t>
  </si>
  <si>
    <t xml:space="preserve">市场营销 </t>
  </si>
  <si>
    <t>酿酒工程</t>
  </si>
  <si>
    <t>食品质量与安全</t>
  </si>
  <si>
    <t>政治、外语、生态学基础</t>
  </si>
  <si>
    <t>郑州工程技术学院</t>
  </si>
  <si>
    <t>河南工学院</t>
  </si>
  <si>
    <t>焊接技术与自动化</t>
  </si>
  <si>
    <t>电力系统自动化技术</t>
  </si>
  <si>
    <t>电子信息工程</t>
  </si>
  <si>
    <t xml:space="preserve">理工 </t>
  </si>
  <si>
    <t>自动化</t>
  </si>
  <si>
    <t>材料成型及控制工程</t>
  </si>
  <si>
    <t>安阳学院</t>
  </si>
  <si>
    <t xml:space="preserve">文史 </t>
  </si>
  <si>
    <t>郑州工商学院</t>
  </si>
  <si>
    <t>模具设计与制造</t>
  </si>
  <si>
    <t>通信工程</t>
  </si>
  <si>
    <t xml:space="preserve">会计学 </t>
  </si>
  <si>
    <t>新乡医学院三全学院</t>
  </si>
  <si>
    <t>公共事业管理</t>
  </si>
  <si>
    <t>眼视光学</t>
  </si>
  <si>
    <t>口腔医学技术</t>
  </si>
  <si>
    <t>郑州财税金融职业学院</t>
  </si>
  <si>
    <t>河南大学</t>
  </si>
  <si>
    <t xml:space="preserve"> 政治、外语、高数（一）</t>
  </si>
  <si>
    <t>软件工程</t>
  </si>
  <si>
    <t>测控技术与仪器</t>
  </si>
  <si>
    <t>电子信息科学与技术</t>
  </si>
  <si>
    <t xml:space="preserve"> 政治、外语、高数（二）</t>
  </si>
  <si>
    <t>应用心理学</t>
  </si>
  <si>
    <t>空腔医学</t>
  </si>
  <si>
    <t>河南科技大学</t>
  </si>
  <si>
    <t>机械设计制造及自动化</t>
  </si>
  <si>
    <t>车辆功臣</t>
  </si>
  <si>
    <t>河南理工大学</t>
  </si>
  <si>
    <t>煤矿开采技术</t>
  </si>
  <si>
    <t>采矿工程</t>
  </si>
  <si>
    <t>交通工程</t>
  </si>
  <si>
    <t>安全工程</t>
  </si>
  <si>
    <t>河南师范大学</t>
  </si>
  <si>
    <t>学才教育</t>
  </si>
  <si>
    <t>河南农业大学</t>
  </si>
  <si>
    <t>种子生产与经营</t>
  </si>
  <si>
    <t>土地资源管理</t>
  </si>
  <si>
    <t>林学</t>
  </si>
  <si>
    <t>河南工业大学</t>
  </si>
  <si>
    <t>数控技术</t>
  </si>
  <si>
    <t>物联网工程</t>
  </si>
  <si>
    <t>材料科学与工程</t>
  </si>
  <si>
    <t>食品科学与工程</t>
  </si>
  <si>
    <t xml:space="preserve"> 政治、外语、民法</t>
  </si>
  <si>
    <t>河南财经政法大学</t>
  </si>
  <si>
    <t>郑州幼儿师范高等专科学校</t>
  </si>
  <si>
    <t>河南医学高等专科学校</t>
  </si>
  <si>
    <t>郑州航空工业学院学学院</t>
  </si>
  <si>
    <t>空中乘务</t>
  </si>
  <si>
    <t>会计信息管理</t>
  </si>
  <si>
    <t>飞行器动力工程</t>
  </si>
  <si>
    <t>计算科学与技术</t>
  </si>
  <si>
    <t>安阳师范学院</t>
  </si>
  <si>
    <t>建筑工程</t>
  </si>
  <si>
    <t>汉语文言学</t>
  </si>
  <si>
    <t>南阳师范学院　</t>
  </si>
  <si>
    <t>洛阳师范学院　</t>
  </si>
  <si>
    <t>数学</t>
  </si>
  <si>
    <t xml:space="preserve">应用心理学 </t>
  </si>
  <si>
    <t xml:space="preserve">行政管理  </t>
  </si>
  <si>
    <t>社会工作</t>
  </si>
  <si>
    <t>商丘师范学院　</t>
  </si>
  <si>
    <t xml:space="preserve">英语 </t>
  </si>
  <si>
    <t xml:space="preserve">计算机科学与技术 </t>
  </si>
  <si>
    <t xml:space="preserve">教育学 </t>
  </si>
  <si>
    <t>黄河科技学院　</t>
  </si>
  <si>
    <t>总学费标准</t>
  </si>
  <si>
    <t>国美</t>
  </si>
  <si>
    <t>河南永乐</t>
  </si>
  <si>
    <t>洛阳永乐</t>
  </si>
  <si>
    <t>国美系统</t>
  </si>
  <si>
    <t>同期</t>
  </si>
  <si>
    <t>总计</t>
  </si>
  <si>
    <t>海信</t>
  </si>
  <si>
    <t>三星</t>
  </si>
  <si>
    <t>索尼</t>
  </si>
  <si>
    <t>夏普</t>
  </si>
  <si>
    <t>创维</t>
  </si>
  <si>
    <t>TCL</t>
  </si>
  <si>
    <t>长虹</t>
  </si>
  <si>
    <t>康佳</t>
  </si>
  <si>
    <t>郑州分公司9月7日渠道销售日报（截止到当日18:00）</t>
  </si>
  <si>
    <t>苏宁渠道</t>
  </si>
  <si>
    <t>2018年9月21日 截止18:00</t>
  </si>
  <si>
    <t>同期 2017年9月21日</t>
  </si>
  <si>
    <t>销售额同比增幅</t>
  </si>
  <si>
    <t>占有率同比
（百分点）</t>
  </si>
  <si>
    <t>累计2018.7.6-7.6</t>
  </si>
  <si>
    <t>同期2017.7.6-2017.7.6</t>
  </si>
  <si>
    <t>销售额（万）</t>
  </si>
  <si>
    <t>TV额占有率</t>
  </si>
  <si>
    <t>全部品牌</t>
  </si>
  <si>
    <t>-</t>
  </si>
  <si>
    <t>五星渠道</t>
  </si>
  <si>
    <r>
      <rPr>
        <b/>
        <sz val="10"/>
        <color indexed="8"/>
        <rFont val="宋体"/>
        <charset val="134"/>
      </rPr>
      <t>2018年</t>
    </r>
    <r>
      <rPr>
        <b/>
        <sz val="10"/>
        <color indexed="8"/>
        <rFont val="宋体"/>
        <charset val="134"/>
      </rPr>
      <t>9</t>
    </r>
    <r>
      <rPr>
        <b/>
        <sz val="10"/>
        <color indexed="8"/>
        <rFont val="宋体"/>
        <charset val="134"/>
      </rPr>
      <t>月</t>
    </r>
    <r>
      <rPr>
        <b/>
        <sz val="10"/>
        <color indexed="8"/>
        <rFont val="宋体"/>
        <charset val="134"/>
      </rPr>
      <t>21</t>
    </r>
    <r>
      <rPr>
        <b/>
        <sz val="10"/>
        <color indexed="8"/>
        <rFont val="宋体"/>
        <charset val="134"/>
      </rPr>
      <t>日 截止18:00</t>
    </r>
  </si>
  <si>
    <r>
      <rPr>
        <b/>
        <sz val="10"/>
        <color indexed="8"/>
        <rFont val="宋体"/>
        <charset val="134"/>
      </rPr>
      <t>同期 2017年</t>
    </r>
    <r>
      <rPr>
        <b/>
        <sz val="10"/>
        <color indexed="8"/>
        <rFont val="宋体"/>
        <charset val="134"/>
      </rPr>
      <t>9</t>
    </r>
    <r>
      <rPr>
        <b/>
        <sz val="10"/>
        <color indexed="8"/>
        <rFont val="宋体"/>
        <charset val="134"/>
      </rPr>
      <t>月</t>
    </r>
    <r>
      <rPr>
        <b/>
        <sz val="10"/>
        <color indexed="8"/>
        <rFont val="宋体"/>
        <charset val="134"/>
      </rPr>
      <t>21</t>
    </r>
    <r>
      <rPr>
        <b/>
        <sz val="10"/>
        <color indexed="8"/>
        <rFont val="宋体"/>
        <charset val="134"/>
      </rPr>
      <t>日</t>
    </r>
  </si>
  <si>
    <t>累计2018.6.15-6.18</t>
  </si>
  <si>
    <t>同期2017.6.15-2017.6.18</t>
  </si>
  <si>
    <t>永乐</t>
  </si>
  <si>
    <t>国旗班服装询价报价单</t>
  </si>
  <si>
    <t>产品图示</t>
  </si>
  <si>
    <t>产品名称</t>
  </si>
  <si>
    <t>功能和材质</t>
  </si>
  <si>
    <t>报价(元)</t>
  </si>
  <si>
    <t>礼兵服</t>
  </si>
  <si>
    <t>上衣+下衣+衬衣+肩章+绶带+领花+领带+手套+帽子+帽徽+白腰带+军靴</t>
  </si>
  <si>
    <t>20套</t>
  </si>
  <si>
    <t>男士军官皮鞋</t>
  </si>
  <si>
    <t>6双（43码、42码各三双）</t>
  </si>
  <si>
    <t>95橡胶一体</t>
  </si>
  <si>
    <t>只可扣动扳机7斤半</t>
  </si>
  <si>
    <t>2把</t>
  </si>
  <si>
    <t>合计总报价：</t>
  </si>
  <si>
    <t>投标单位（盖章）：
联系人及电话：
日期：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</si>
</sst>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_ "/>
    <numFmt numFmtId="179" formatCode="0.00_ "/>
  </numFmts>
  <fonts count="70">
    <font>
      <sz val="11"/>
      <color theme="1"/>
      <name val="宋体"/>
      <charset val="162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微软雅黑"/>
      <charset val="134"/>
    </font>
    <font>
      <b/>
      <sz val="1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0"/>
      <color indexed="8"/>
      <name val="宋体"/>
      <charset val="134"/>
    </font>
    <font>
      <b/>
      <sz val="12"/>
      <color indexed="10"/>
      <name val="宋体"/>
      <charset val="134"/>
    </font>
    <font>
      <b/>
      <sz val="10"/>
      <color indexed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2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sz val="18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22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rgb="FFFF0000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9.75"/>
      <color rgb="FF000000"/>
      <name val="宋体"/>
      <charset val="134"/>
    </font>
    <font>
      <sz val="8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2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707F9"/>
      <name val="宋体"/>
      <charset val="134"/>
      <scheme val="minor"/>
    </font>
    <font>
      <u/>
      <sz val="11"/>
      <color rgb="FF0707F9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SimSun"/>
      <charset val="134"/>
    </font>
    <font>
      <b/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Arial"/>
      <charset val="134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19" borderId="11" applyNumberFormat="0" applyFont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61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62" fillId="23" borderId="14" applyNumberFormat="0" applyAlignment="0" applyProtection="0">
      <alignment vertical="center"/>
    </xf>
    <xf numFmtId="0" fontId="63" fillId="23" borderId="10" applyNumberFormat="0" applyAlignment="0" applyProtection="0">
      <alignment vertical="center"/>
    </xf>
    <xf numFmtId="0" fontId="64" fillId="24" borderId="15" applyNumberFormat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52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69" fillId="0" borderId="0">
      <alignment vertical="center"/>
    </xf>
    <xf numFmtId="0" fontId="69" fillId="0" borderId="0"/>
  </cellStyleXfs>
  <cellXfs count="21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5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31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0" fontId="7" fillId="3" borderId="1" xfId="11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0" fontId="7" fillId="2" borderId="1" xfId="1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0" fontId="7" fillId="0" borderId="1" xfId="11" applyNumberFormat="1" applyFont="1" applyBorder="1" applyAlignment="1">
      <alignment horizontal="center" vertical="center"/>
    </xf>
    <xf numFmtId="2" fontId="7" fillId="0" borderId="1" xfId="11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/>
    <xf numFmtId="1" fontId="7" fillId="0" borderId="0" xfId="0" applyNumberFormat="1" applyFont="1" applyFill="1" applyBorder="1" applyAlignment="1">
      <alignment horizontal="center" vertical="center"/>
    </xf>
    <xf numFmtId="10" fontId="7" fillId="5" borderId="1" xfId="1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10" applyFont="1" applyFill="1" applyAlignment="1">
      <alignment horizontal="left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0" xfId="10" applyFont="1" applyFill="1" applyAlignment="1"/>
    <xf numFmtId="0" fontId="15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/>
    <xf numFmtId="0" fontId="18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" fillId="0" borderId="1" xfId="0" applyFont="1" applyFill="1" applyBorder="1" applyAlignment="1"/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22" fillId="0" borderId="0" xfId="0" applyFont="1" applyFill="1" applyBorder="1" applyAlignment="1"/>
    <xf numFmtId="0" fontId="17" fillId="0" borderId="0" xfId="0" applyFont="1" applyFill="1" applyBorder="1" applyAlignment="1"/>
    <xf numFmtId="0" fontId="3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3" fillId="0" borderId="0" xfId="10" applyFont="1" applyFill="1" applyBorder="1" applyAlignment="1"/>
    <xf numFmtId="0" fontId="3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10" applyFont="1">
      <alignment vertical="center"/>
    </xf>
    <xf numFmtId="0" fontId="4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/>
    </xf>
    <xf numFmtId="0" fontId="44" fillId="9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44" fillId="10" borderId="2" xfId="0" applyFont="1" applyFill="1" applyBorder="1" applyAlignment="1">
      <alignment vertical="center"/>
    </xf>
    <xf numFmtId="0" fontId="44" fillId="10" borderId="2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46" fillId="10" borderId="8" xfId="0" applyFont="1" applyFill="1" applyBorder="1" applyAlignment="1">
      <alignment horizontal="center" vertical="center"/>
    </xf>
    <xf numFmtId="179" fontId="10" fillId="10" borderId="8" xfId="0" applyNumberFormat="1" applyFont="1" applyFill="1" applyBorder="1" applyAlignment="1">
      <alignment horizontal="center" vertical="center" wrapText="1"/>
    </xf>
    <xf numFmtId="179" fontId="10" fillId="10" borderId="1" xfId="0" applyNumberFormat="1" applyFont="1" applyFill="1" applyBorder="1" applyAlignment="1">
      <alignment horizontal="center" vertical="center" wrapText="1"/>
    </xf>
    <xf numFmtId="9" fontId="10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11" borderId="2" xfId="0" applyFont="1" applyFill="1" applyBorder="1" applyAlignment="1">
      <alignment horizontal="center" vertical="center"/>
    </xf>
    <xf numFmtId="0" fontId="46" fillId="10" borderId="9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46" fillId="13" borderId="1" xfId="0" applyFont="1" applyFill="1" applyBorder="1" applyAlignment="1">
      <alignment horizontal="center" vertical="center"/>
    </xf>
    <xf numFmtId="179" fontId="10" fillId="10" borderId="7" xfId="0" applyNumberFormat="1" applyFont="1" applyFill="1" applyBorder="1" applyAlignment="1">
      <alignment horizontal="center" vertical="center" wrapText="1"/>
    </xf>
    <xf numFmtId="179" fontId="10" fillId="10" borderId="1" xfId="0" applyNumberFormat="1" applyFont="1" applyFill="1" applyBorder="1" applyAlignment="1">
      <alignment horizontal="center" vertical="center"/>
    </xf>
    <xf numFmtId="179" fontId="10" fillId="12" borderId="1" xfId="0" applyNumberFormat="1" applyFont="1" applyFill="1" applyBorder="1" applyAlignment="1">
      <alignment horizontal="center" vertical="center"/>
    </xf>
    <xf numFmtId="179" fontId="10" fillId="13" borderId="1" xfId="0" applyNumberFormat="1" applyFont="1" applyFill="1" applyBorder="1" applyAlignment="1">
      <alignment horizontal="center" vertical="center" wrapText="1"/>
    </xf>
    <xf numFmtId="179" fontId="10" fillId="12" borderId="1" xfId="0" applyNumberFormat="1" applyFont="1" applyFill="1" applyBorder="1" applyAlignment="1">
      <alignment horizontal="center" vertical="center" wrapText="1"/>
    </xf>
    <xf numFmtId="0" fontId="44" fillId="11" borderId="0" xfId="0" applyFont="1" applyFill="1" applyAlignment="1">
      <alignment horizontal="center" vertical="center"/>
    </xf>
    <xf numFmtId="0" fontId="46" fillId="6" borderId="8" xfId="0" applyFont="1" applyFill="1" applyBorder="1" applyAlignment="1">
      <alignment horizontal="center" vertical="center"/>
    </xf>
    <xf numFmtId="0" fontId="46" fillId="6" borderId="9" xfId="0" applyFont="1" applyFill="1" applyBorder="1" applyAlignment="1">
      <alignment horizontal="center" vertical="center"/>
    </xf>
    <xf numFmtId="179" fontId="10" fillId="6" borderId="1" xfId="0" applyNumberFormat="1" applyFont="1" applyFill="1" applyBorder="1" applyAlignment="1">
      <alignment horizontal="center" vertical="center" wrapText="1"/>
    </xf>
    <xf numFmtId="179" fontId="47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6" fillId="6" borderId="7" xfId="0" applyFont="1" applyFill="1" applyBorder="1" applyAlignment="1">
      <alignment horizontal="center" vertical="center"/>
    </xf>
    <xf numFmtId="179" fontId="10" fillId="6" borderId="8" xfId="0" applyNumberFormat="1" applyFont="1" applyFill="1" applyBorder="1" applyAlignment="1">
      <alignment horizontal="center" vertical="center" wrapText="1"/>
    </xf>
    <xf numFmtId="179" fontId="10" fillId="6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ont>
        <b val="1"/>
        <i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2" Type="http://schemas.openxmlformats.org/officeDocument/2006/relationships/sharedStrings" Target="sharedStrings.xml"/><Relationship Id="rId71" Type="http://schemas.openxmlformats.org/officeDocument/2006/relationships/styles" Target="styles.xml"/><Relationship Id="rId70" Type="http://schemas.openxmlformats.org/officeDocument/2006/relationships/theme" Target="theme/theme1.xml"/><Relationship Id="rId7" Type="http://schemas.openxmlformats.org/officeDocument/2006/relationships/worksheet" Target="worksheets/sheet7.xml"/><Relationship Id="rId69" Type="http://schemas.openxmlformats.org/officeDocument/2006/relationships/externalLink" Target="externalLinks/externalLink6.xml"/><Relationship Id="rId68" Type="http://schemas.openxmlformats.org/officeDocument/2006/relationships/externalLink" Target="externalLinks/externalLink5.xml"/><Relationship Id="rId67" Type="http://schemas.openxmlformats.org/officeDocument/2006/relationships/externalLink" Target="externalLinks/externalLink4.xml"/><Relationship Id="rId66" Type="http://schemas.openxmlformats.org/officeDocument/2006/relationships/externalLink" Target="externalLinks/externalLink3.xml"/><Relationship Id="rId65" Type="http://schemas.openxmlformats.org/officeDocument/2006/relationships/externalLink" Target="externalLinks/externalLink2.xml"/><Relationship Id="rId64" Type="http://schemas.openxmlformats.org/officeDocument/2006/relationships/externalLink" Target="externalLinks/externalLink1.xml"/><Relationship Id="rId63" Type="http://schemas.openxmlformats.org/officeDocument/2006/relationships/worksheet" Target="worksheets/sheet63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255905</xdr:colOff>
      <xdr:row>2</xdr:row>
      <xdr:rowOff>236855</xdr:rowOff>
    </xdr:from>
    <xdr:to>
      <xdr:col>1</xdr:col>
      <xdr:colOff>2143760</xdr:colOff>
      <xdr:row>2</xdr:row>
      <xdr:rowOff>2124710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84530" y="1303655"/>
          <a:ext cx="1887855" cy="18878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539750</xdr:colOff>
      <xdr:row>3</xdr:row>
      <xdr:rowOff>104775</xdr:rowOff>
    </xdr:from>
    <xdr:to>
      <xdr:col>1</xdr:col>
      <xdr:colOff>1934845</xdr:colOff>
      <xdr:row>3</xdr:row>
      <xdr:rowOff>2016125</xdr:rowOff>
    </xdr:to>
    <xdr:pic>
      <xdr:nvPicPr>
        <xdr:cNvPr id="4" name="图片 3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968375" y="3381375"/>
          <a:ext cx="1395095" cy="1911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19051</xdr:rowOff>
    </xdr:from>
    <xdr:to>
      <xdr:col>1</xdr:col>
      <xdr:colOff>2105025</xdr:colOff>
      <xdr:row>4</xdr:row>
      <xdr:rowOff>2028826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628650" y="5429250"/>
          <a:ext cx="1905000" cy="2009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&#25991;&#20214;\2016&#24180;&#39033;&#30446;\&#20445;&#21033;&#21019;&#26234;&#38182;&#22478;&#39033;&#30446;2#&#27004;1-3&#21495;&#21830;&#38138;&#23460;&#20869;&#35013;&#20462;&#24037;&#31243;\&#24503;&#38451;&#32737;&#20029;&#28286;\&#30002;&#26041;&#21457;\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clz\&#25237;&#26631;&#39033;&#30446;\2015&#24180;&#25237;&#26631;&#39033;&#30446;\&#23452;&#21326;&#22823;&#19996;&#23637;&#39033;&#30446;&#25237;&#26631;2015.9.28\&#25237;&#26631;&#25991;&#20214;\&#25237;&#26631;&#28165;&#21333;&#31532;&#19977;&#27425;10.23\1448\&#36164;&#26009;&#25991;&#20214;\excel&#24212;&#29992;&#25991;&#20214;\20043109262527\&#24037;&#31243;&#37327;&#35745;&#31639;040309&#29256;&#2641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24314;&#25991;&#20214;&#22841;%20(2)\&#24037;&#20316;\&#24037;&#31243;&#37327;&#35745;&#3163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\2010.7.12%20&#19996;&#26041;&#29790;&#26223;&#33489;&#38376;&#31383;&#24149;&#22681;\08&#24180;7-12&#26376;\&#27993;&#27743;&#27743;&#38376;&#30005;&#21147;\&#20379;&#30005;&#23616;&#29627;&#29827;&#24149;&#22681;&#28165;&#21333;\&#20379;&#30005;&#23616;&#29627;&#29827;&#24149;&#22681;&#28165;&#21333;\&#20998;&#37096;&#20998;&#39033;&#24037;&#31243;&#37327;&#28165;&#21333;(&#21547;&#29305;&#2444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clz\&#25237;&#26631;&#39033;&#30446;\2015&#24180;&#25237;&#26631;&#39033;&#30446;\&#23452;&#21326;&#22823;&#19996;&#23637;&#39033;&#30446;&#25237;&#26631;2015.9.28\&#25237;&#26631;&#25991;&#20214;\&#25237;&#26631;&#28165;&#21333;&#31532;&#19977;&#27425;10.23\1448\08&#24180;7-12&#26376;\&#27993;&#27743;&#27743;&#38376;&#30005;&#21147;\&#20379;&#30005;&#23616;&#29627;&#29827;&#24149;&#22681;&#28165;&#21333;\&#20379;&#30005;&#23616;&#29627;&#29827;&#24149;&#22681;&#28165;&#21333;\&#20998;&#37096;&#20998;&#39033;&#24037;&#31243;&#37327;&#28165;&#21333;(&#21547;&#29305;&#24449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~1\ADMINI~1\LOCALS~1\Temp\e-&#23376;&#20844;&#21496;\&#21326;&#21335;\20070919&#20315;&#31109;&#25293;2007-005&#22320;&#22359;\&#20315;&#31109;&#25293;2007-005&#65293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汇总表"/>
      <sheetName val="硬景部分（一标段）"/>
      <sheetName val="硬景部分（二标段）"/>
      <sheetName val="硬景部分（三标段）"/>
      <sheetName val="乔木（一标段）"/>
      <sheetName val="乔木（二标段）"/>
      <sheetName val="乔木（三标段）"/>
      <sheetName val="灌木、草皮（一标段）"/>
      <sheetName val="灌木、草皮（二标段）"/>
      <sheetName val="灌木、草皮（三标段）"/>
      <sheetName val="副清单"/>
      <sheetName val="一标段水"/>
      <sheetName val="二标段水"/>
      <sheetName val="三标段水"/>
      <sheetName val="一标段电"/>
      <sheetName val="二标段电"/>
      <sheetName val="三标段电"/>
      <sheetName val="硬景材料"/>
      <sheetName val="安装材料"/>
      <sheetName val="RVZPSYNONVNJRR"/>
      <sheetName val="Sheet1"/>
      <sheetName val="Sheet2"/>
      <sheetName val="Sheet3"/>
      <sheetName val="木工汇总"/>
      <sheetName val="木工"/>
      <sheetName val="SW-TEO"/>
      <sheetName val="Main"/>
      <sheetName val="Open"/>
      <sheetName val="折线图2数据"/>
      <sheetName val="POWER ASSUMPTIONS"/>
      <sheetName val="电视监控"/>
      <sheetName val="施工参考单价报价表"/>
      <sheetName val="其它工作项目报价清单"/>
      <sheetName val="甲指乙供材料报价表"/>
      <sheetName val="项目概况"/>
      <sheetName val="项目参数"/>
      <sheetName val="前期专项工作计划"/>
      <sheetName val="项目总控计划（开盘前）"/>
      <sheetName val="G.1R-Shou COP Gf"/>
      <sheetName val="Toolbox"/>
      <sheetName val="Financ. Overview"/>
      <sheetName val="eqpmad2"/>
      <sheetName val="钢筋计算表"/>
      <sheetName val="1.投标总价封面"/>
      <sheetName val="2.工程量清单编制说明"/>
      <sheetName val="3.投标总价汇总表"/>
      <sheetName val="指标表"/>
      <sheetName val="4.1土建工程量清单计价表"/>
      <sheetName val="4.2措施项目（模板）"/>
      <sheetName val="4.3 钢材材料调价表"/>
      <sheetName val="4.4土建主要材料价格表"/>
      <sheetName val="5.2电缆材料调价说明"/>
      <sheetName val="5.3安装主要材料表 "/>
      <sheetName val="5.4增补项目清单"/>
      <sheetName val="6措施费"/>
      <sheetName val="7施工总承包服务费"/>
      <sheetName val="8规费"/>
      <sheetName val="9.其他工作项目报价清单"/>
      <sheetName val="10.甲定乙供材料品牌"/>
      <sheetName val="第一次分析"/>
      <sheetName val="第二次分析"/>
      <sheetName val="第三次分析"/>
      <sheetName val="汇总表 "/>
      <sheetName val="编制说明"/>
      <sheetName val="土建总包工程量清单"/>
      <sheetName val="综合单价分析表"/>
      <sheetName val="安装清单"/>
      <sheetName val="措施费-住宅（含底商） "/>
      <sheetName val="措施费-独立及院落商业地上 "/>
      <sheetName val="材料基价"/>
      <sheetName val="材料认价"/>
      <sheetName val="标底编制需工程部明确事项 "/>
      <sheetName val="大型机械设备基础、进出场及安拆费"/>
      <sheetName val="塔吊费用"/>
      <sheetName val="施工电梯"/>
      <sheetName val="脚手架"/>
      <sheetName val="模板费、砌体、内墙抹灰、内墙腻子人工费分析"/>
      <sheetName val="进度关键控制点"/>
      <sheetName val="11年计划"/>
      <sheetName val="字段"/>
      <sheetName val="人员支出"/>
      <sheetName val="一般预算收入"/>
      <sheetName val="4.1土建工程量清单计价表 "/>
      <sheetName val="4.2 钢材材料调价表"/>
      <sheetName val="4.3材料调价"/>
      <sheetName val="4.4人工调价"/>
      <sheetName val="4.5土建主要材料价格表"/>
      <sheetName val="5.1安装工程量清单计价表 "/>
      <sheetName val="7.1措施费"/>
      <sheetName val="7.1.1垂直运输费分析表"/>
      <sheetName val="8.1施工总承包配合费"/>
      <sheetName val="9.1规费"/>
      <sheetName val="10.其他工作项目报价清单"/>
      <sheetName val="11.甲供材范围划分及甲定乙供材料品牌"/>
      <sheetName val="建安工程费(全)"/>
      <sheetName val="建安工程费（住宅）"/>
      <sheetName val="item information"/>
      <sheetName val="单位库"/>
      <sheetName val="新明源销售财务日报"/>
      <sheetName val="销售回款预测"/>
      <sheetName val="FYYS-1-编制底稿04-招聘活动支出"/>
      <sheetName val="项目汇总"/>
      <sheetName val="工程量清单投标总价"/>
      <sheetName val="投标总说明"/>
      <sheetName val="工程_价汇总表"/>
      <sheetName val="单项工程汇总表"/>
      <sheetName val="规费"/>
      <sheetName val="包干费用表"/>
      <sheetName val="包干费用明细表(一) "/>
      <sheetName val="包干费用清单明细表（二）"/>
      <sheetName val="包干费用明细表(三)"/>
      <sheetName val="包干费用明细表(四)"/>
      <sheetName val=" 主要材料价格表(建筑）"/>
      <sheetName val=" 主要材料价格表(安装）"/>
      <sheetName val="甲供材料损耗表"/>
      <sheetName val="-1层A入口无框玻璃隔断"/>
      <sheetName val="折叠门"/>
      <sheetName val="玻璃隔断"/>
      <sheetName val="1层结构柱"/>
      <sheetName val="-1层B入口折叠门挡板"/>
      <sheetName val="X月度资金预算表-开发成本"/>
      <sheetName val="2015.2月"/>
      <sheetName val="12-01"/>
      <sheetName val="12-02"/>
      <sheetName val="12-03"/>
      <sheetName val="12-04"/>
      <sheetName val="12-05"/>
      <sheetName val="12-06"/>
      <sheetName val="12-07"/>
      <sheetName val="12-08"/>
      <sheetName val="Cover Sheet"/>
      <sheetName val="Revisions List"/>
      <sheetName val="A1 Passenger Terminal Founds"/>
      <sheetName val="Estimate Summaries"/>
      <sheetName val="#REF"/>
      <sheetName val="Chart"/>
      <sheetName val="Raw Data"/>
      <sheetName val="Airport Cost Comparisons Rev05"/>
      <sheetName val="Estimate"/>
      <sheetName val="Risk"/>
      <sheetName val="Bech_Lab"/>
      <sheetName val="Direct_Lbr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Main Summary"/>
      <sheetName val="Division Summary"/>
      <sheetName val="Bill 1 - General Requirements"/>
      <sheetName val="Bill 2"/>
      <sheetName val="Bill 3"/>
      <sheetName val="Bill 4"/>
      <sheetName val="Bill 5"/>
      <sheetName val="Bill 6"/>
      <sheetName val="Bill 7"/>
      <sheetName val="Bill 8"/>
      <sheetName val="Bill 9"/>
      <sheetName val="Bill 10"/>
      <sheetName val="Bill 11"/>
      <sheetName val="Bill 12"/>
      <sheetName val="Bill 13"/>
      <sheetName val="Labour Day Rate "/>
      <sheetName val="Resident Engineer "/>
      <sheetName val="Equip Day Rate "/>
      <sheetName val="Labour Day Rate"/>
      <sheetName val="Equip Day Rate"/>
      <sheetName val="Resident Engineer"/>
      <sheetName val="Doha WBS Clean"/>
      <sheetName val="Direct Costs - flat file (2)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WBS"/>
      <sheetName val="WBS (2)"/>
      <sheetName val="WBS (3)"/>
      <sheetName val="Impact"/>
      <sheetName val="Trend Sum"/>
      <sheetName val="Q&amp;AE"/>
      <sheetName val="Commitment DC"/>
      <sheetName val="SUS Rev 5"/>
      <sheetName val="MCC Rev 5"/>
      <sheetName val="Contingency"/>
      <sheetName val="COC"/>
      <sheetName val="Escalation"/>
      <sheetName val="Option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  <sheetName val="BQ"/>
      <sheetName val="BQ External"/>
      <sheetName val="CP18_Template"/>
      <sheetName val="IBF Exca and Demo"/>
      <sheetName val="Concourse A"/>
      <sheetName val="Concourse B"/>
      <sheetName val="S Node Piling"/>
      <sheetName val="Term Reno Demo"/>
      <sheetName val="Term Reno Found"/>
      <sheetName val="3F BRIDGE"/>
      <sheetName val="1F Mezz Conc-Steel"/>
      <sheetName val="GS"/>
      <sheetName val="③赤紙(日文)"/>
      <sheetName val="Resuming"/>
      <sheetName val="window"/>
      <sheetName val="metal p."/>
      <sheetName val="manufactured panel"/>
      <sheetName val="perf. metal p."/>
      <sheetName val="louvre"/>
      <sheetName val="control tower"/>
      <sheetName val="doors"/>
      <sheetName val="glass cost"/>
      <sheetName val="finishes"/>
      <sheetName val="CIF COST ITEM"/>
      <sheetName val="rev1-2"/>
      <sheetName val="#3E1_GCR"/>
      <sheetName val="BOQ"/>
      <sheetName val="Page Sum"/>
      <sheetName val="BOQ BREAK"/>
      <sheetName val="Bill 1"/>
      <sheetName val="Bill 29A"/>
      <sheetName val="Bill 29B Elect"/>
      <sheetName val="Bill 29C Street Light"/>
      <sheetName val="Bill 29D Qtel"/>
      <sheetName val="Bill 29E Sewage"/>
      <sheetName val="Bill 31 Traffic Signals"/>
      <sheetName val="Bill 32 Rein Soil"/>
      <sheetName val="Bill 33 Landscape"/>
      <sheetName val="Bill 35a Struc"/>
      <sheetName val="Bill 35B"/>
      <sheetName val="BIll 35 Sum"/>
      <sheetName val="Bill 36 ITS"/>
      <sheetName val="GenSum"/>
      <sheetName val="Amount Words"/>
      <sheetName val="scurve"/>
      <sheetName val="CASHFLOW"/>
      <sheetName val="Dayworks1"/>
      <sheetName val="Design Works"/>
      <sheetName val="DPE Prelim"/>
      <sheetName val="Main Works"/>
      <sheetName val="Mat"/>
      <sheetName val="Eqpt"/>
      <sheetName val="man"/>
      <sheetName val="inn"/>
      <sheetName val="in"/>
      <sheetName val="Sheet5"/>
      <sheetName val="Cost"/>
      <sheetName val="0.SCHEDULES-Pg 2"/>
      <sheetName val="00.DESIGN WORKS"/>
      <sheetName val="BOQ Compress"/>
      <sheetName val="1. Bill1 Prelim"/>
      <sheetName val="2. Site Clearance"/>
      <sheetName val="4. Fencing &amp; Safety Barriers"/>
      <sheetName val="5. Drainage &amp; Safety Ducts"/>
      <sheetName val="6. Earthworks"/>
      <sheetName val="8.SUB BASE &amp; ROAD BASE"/>
      <sheetName val="9.FLEXIBLE SURFACING"/>
      <sheetName val="11. Curbs &amp; Footways"/>
      <sheetName val="11. Traffic Signs"/>
      <sheetName val="29A. QGEWC (Water Works)"/>
      <sheetName val="29B.A QGEWC (Electricity Works)"/>
      <sheetName val="29C.Road Dept. &amp; St. Lighting"/>
      <sheetName val="29D. Q-TEL"/>
      <sheetName val="29E.Treated Sewage"/>
      <sheetName val="31. Traffic Signal Works"/>
      <sheetName val="32. Reinforced Soil Wall System"/>
      <sheetName val="33. Landscape"/>
      <sheetName val="35a. Struc A"/>
      <sheetName val="35b Struc B"/>
      <sheetName val="35a&amp;BSum"/>
      <sheetName val="36.ITS-DSSS"/>
      <sheetName val="Gen Sum"/>
      <sheetName val="2 SITE CLEAR."/>
      <sheetName val="upa"/>
      <sheetName val="equiptment"/>
      <sheetName val="manpower"/>
      <sheetName val="materials"/>
      <sheetName val="5 SURFACE WATER DRAINAGE"/>
      <sheetName val="Envelope 1"/>
      <sheetName val="Envelope 2"/>
      <sheetName val="Compress BOQ"/>
      <sheetName val="Equipment"/>
      <sheetName val="Labor"/>
      <sheetName val="Manpower bar"/>
      <sheetName val="Cash Flow"/>
      <sheetName val="Prelim"/>
      <sheetName val="G2 Area 1"/>
      <sheetName val="G3 HC Area 1"/>
      <sheetName val="G4 Area 2"/>
      <sheetName val="G5 HC Area 2"/>
      <sheetName val="G6 Area 3"/>
      <sheetName val="G7 HC Area 3"/>
      <sheetName val="G8 Area 4"/>
      <sheetName val="G9 HC Area 4"/>
      <sheetName val="G10 TAS"/>
      <sheetName val="Form of Tender"/>
      <sheetName val="Cost Analysis"/>
      <sheetName val="Cost Analysis Prelim"/>
      <sheetName val="Qty Take -off MH"/>
      <sheetName val="Qty Take Pipeworks"/>
      <sheetName val="ca (2)"/>
      <sheetName val="pay item"/>
      <sheetName val="Collection"/>
      <sheetName val="form1"/>
      <sheetName val="1 PRE"/>
      <sheetName val="5 EARTHWORK "/>
      <sheetName val="6 EARTHWORK"/>
      <sheetName val="8 Pavement Materials"/>
      <sheetName val="9 Asphalt"/>
      <sheetName val="11 KERBS AND FOOTWAYS"/>
      <sheetName val="12 TrafficSigns"/>
      <sheetName val=" 29 A WATER"/>
      <sheetName val="29B ELECTRCITY"/>
      <sheetName val="29D QTEL"/>
      <sheetName val="GENERAL SUMMARY"/>
      <sheetName val="项目基本信息"/>
      <sheetName val="省三建"/>
      <sheetName val="阿尔文（主体）"/>
      <sheetName val="农民工工资"/>
      <sheetName val="履约保证金"/>
      <sheetName val="工程合同签订表"/>
      <sheetName val="工程付款明细表"/>
      <sheetName val="策划合同"/>
      <sheetName val="策划合同付款明细账"/>
      <sheetName val="电梯"/>
      <sheetName val="Sheet4"/>
      <sheetName val="Sheet6"/>
      <sheetName val="Sheet7"/>
      <sheetName val="城花八期报价汇总表"/>
      <sheetName val="A区土建±0.00以下土建工程"/>
      <sheetName val="A区土建±0.00以上建工程"/>
      <sheetName val="B区土建工程"/>
      <sheetName val="电气"/>
      <sheetName val="给排水"/>
      <sheetName val="A区土建±0.00以下清单调整报价表"/>
      <sheetName val="A区土建±0.00以上清单调整报价表"/>
      <sheetName val="B区土建清单调整报价表"/>
      <sheetName val="电气清单调整报价表"/>
      <sheetName val="给排水清单调整报价表"/>
      <sheetName val="包干费用报价表"/>
      <sheetName val="材料耗用量表"/>
      <sheetName val="甲方、三方分包工程"/>
      <sheetName val="甲方、三方材料"/>
      <sheetName val="#REF!"/>
      <sheetName val="HMVYYR"/>
      <sheetName val="金安厂房安装工程"/>
      <sheetName val="计算明细"/>
      <sheetName val="填报指引"/>
      <sheetName val="清单总目录"/>
      <sheetName val="投标总价表"/>
      <sheetName val="措施项目清单计价表"/>
      <sheetName val="其它项目清单计价汇总表"/>
      <sheetName val="材料暂估价表"/>
      <sheetName val="专业工程暂估价表"/>
      <sheetName val="总承包服务费计价表"/>
      <sheetName val="1∽8#土建工程量清单计价汇总表"/>
      <sheetName val="购物中心清单"/>
      <sheetName val="写字楼 "/>
      <sheetName val="酒店部分清单"/>
      <sheetName val="或有事项（售楼处（样板房）、开工（开业0庆典、围挡）"/>
      <sheetName val="土建工程综合单价表"/>
      <sheetName val="土建工程综合单价组价明细表"/>
      <sheetName val="措施项目主要费用分析表一"/>
      <sheetName val="措施项目主要费用分析表二"/>
      <sheetName val="汇总表1"/>
      <sheetName val="蓝润·棠湖春天安装工程清单（2013.6.20）"/>
      <sheetName val="RecoveredExternalLink1"/>
      <sheetName val="背景音乐"/>
      <sheetName val="_Recovered_SheetName_ 0_"/>
      <sheetName val="分录表"/>
      <sheetName val="税金预测"/>
      <sheetName val="2.工程量清单编制说明 "/>
      <sheetName val="4.3土建工程量增补清单计价表"/>
      <sheetName val="5.3安装主要材料品牌表"/>
      <sheetName val="5.4安装主要材料价格表（配电箱） "/>
      <sheetName val="5.5安装主要材料价格表（电缆）"/>
      <sheetName val="5.6安装工程量增补清单计价表"/>
      <sheetName val="7施工总承包服务费 "/>
      <sheetName val="9.其他工作项目报价清单 "/>
      <sheetName val="10.甲定乙供材料品牌 "/>
      <sheetName val="Backup of Backup of LINDA LISTO"/>
      <sheetName val="现金流量"/>
      <sheetName val="成本分析"/>
      <sheetName val="专7、现金流量表"/>
      <sheetName val="基础项目"/>
      <sheetName val="2002年一般预算收入"/>
      <sheetName val="财政供养人员增幅"/>
      <sheetName val="总人口"/>
      <sheetName val="在建项目合同支付情况表"/>
      <sheetName val="二月产值"/>
      <sheetName val="东升"/>
      <sheetName val="东都"/>
      <sheetName val="华府"/>
      <sheetName val="棠湖春天"/>
      <sheetName val="棠湖·V客"/>
      <sheetName val="姚伟小组"/>
      <sheetName val="锦江"/>
      <sheetName val="在建项目合同支付情况表 (2)"/>
      <sheetName val="财务ok"/>
      <sheetName val="财务"/>
      <sheetName val="锦江春天工程付款明细表"/>
      <sheetName val="蓝客城付款台账 "/>
      <sheetName val="V客东都付款台账"/>
      <sheetName val="华府春天付款台账"/>
      <sheetName val="V客尚东付款台账"/>
      <sheetName val="V客东区付款台账"/>
      <sheetName val="温江光华春天付款台账"/>
      <sheetName val="棠湖春天付款台账"/>
      <sheetName val="棠湖V客工程付款"/>
      <sheetName val="付款台帐"/>
      <sheetName val="结算台帐"/>
      <sheetName val="签证"/>
      <sheetName val="变更"/>
      <sheetName val="5.1安装工程量清单计价表"/>
      <sheetName val="5.2电缆材料调价说明 "/>
      <sheetName val="强弱电合同清单"/>
      <sheetName val="给排水合同清单"/>
      <sheetName val="强电汇总"/>
      <sheetName val="强电计算稿"/>
      <sheetName val="弱电汇总"/>
      <sheetName val="弱电计算底稿"/>
      <sheetName val="给排水汇总"/>
      <sheetName val="给排水计算底稿"/>
      <sheetName val="投资计划计算"/>
      <sheetName val="销售计划计算"/>
      <sheetName val="现金流量分析"/>
      <sheetName val="启动资金计算"/>
      <sheetName val="敏感性分析"/>
      <sheetName val="关系"/>
      <sheetName val="竞价表"/>
      <sheetName val="收入与成本"/>
      <sheetName val="税收合计"/>
      <sheetName val="所得税"/>
      <sheetName val="土地增值税"/>
      <sheetName val="销售比率"/>
      <sheetName val="财务费用"/>
      <sheetName val="所得税率"/>
      <sheetName val="面积合计（藏）"/>
      <sheetName val="投标材料清单 "/>
      <sheetName val="主要规划指标"/>
      <sheetName val="内围地梁钢筋说明"/>
      <sheetName val="开发"/>
      <sheetName val="销售财务日报表②"/>
      <sheetName val="成本指标"/>
      <sheetName val="设计指标"/>
      <sheetName val="ZB"/>
      <sheetName val="塔吊工程"/>
      <sheetName val="合同"/>
      <sheetName val="编码"/>
      <sheetName val="村级支出"/>
      <sheetName val="建筑面积 "/>
      <sheetName val="JIRR"/>
      <sheetName val="使用指引"/>
      <sheetName val="全周期"/>
      <sheetName val="地下室单列汇总"/>
      <sheetName val="前期"/>
      <sheetName val="建安"/>
      <sheetName val="基础"/>
      <sheetName val="配套"/>
      <sheetName val="差异分析"/>
      <sheetName val="差异分析2"/>
      <sheetName val="商业技术差异"/>
      <sheetName val="住宅技术差异"/>
      <sheetName val="学校技术差异"/>
      <sheetName val="测算记录"/>
      <sheetName val="工程量计算"/>
      <sheetName val="编码说明"/>
      <sheetName val="业态成本统计表 "/>
      <sheetName val="Macro1"/>
      <sheetName val="工程造价汇总表"/>
      <sheetName val="清单"/>
      <sheetName val="材料清单"/>
      <sheetName val="汇总"/>
      <sheetName val="EPS线条栏杆"/>
      <sheetName val="1号楼石材"/>
      <sheetName val="6号楼石材 "/>
      <sheetName val="玻璃幕墙"/>
      <sheetName val="门窗百叶"/>
      <sheetName val="全周期汇总表"/>
      <sheetName val="项目明细帐"/>
      <sheetName val="目标成本修订稿与正式稿量价对比表"/>
      <sheetName val="钢筋.砼等动态成本调整表"/>
      <sheetName val="钢筋加权平均价计算明细"/>
      <sheetName val="砼加权平均价计算明细"/>
      <sheetName val="砖加权平均价计算明细"/>
      <sheetName val="水泥加权平均价计算明细"/>
      <sheetName val="钢筋汇总"/>
      <sheetName val="基础台帐"/>
      <sheetName val="季度计划"/>
      <sheetName val="月度计划"/>
      <sheetName val="动态跟踪表"/>
      <sheetName val="南通"/>
      <sheetName val="迪亚特"/>
      <sheetName val="中航"/>
      <sheetName val="联盛"/>
      <sheetName val="永嘉"/>
      <sheetName val="水厂海宏"/>
      <sheetName val="动态跟踪表旧"/>
      <sheetName val="业务台帐"/>
      <sheetName val="施工单位通讯录"/>
      <sheetName val="进度"/>
      <sheetName val="综合认价"/>
      <sheetName val="扣款"/>
      <sheetName val="任务单"/>
      <sheetName val="变更单"/>
      <sheetName val="工程量核定"/>
      <sheetName val="付款内审表"/>
      <sheetName val="决算扣款清单"/>
      <sheetName val="结算台账"/>
      <sheetName val="标底台账"/>
      <sheetName val="浙江昆仑"/>
      <sheetName val="通力电梯"/>
      <sheetName val="鸿浩"/>
      <sheetName val="顶美装饰"/>
      <sheetName val="鑫森电力（供货安装）"/>
      <sheetName val="昆仑"/>
      <sheetName val="康海"/>
      <sheetName val="朗迪"/>
      <sheetName val="燃气（泳池）"/>
      <sheetName val="新迎顺"/>
      <sheetName val="多次付款动态样表"/>
      <sheetName val="决算书扣款清单样表"/>
      <sheetName val="9栋结算表"/>
      <sheetName val="2#地下室签证"/>
      <sheetName val="三区补充第二次9#楼"/>
      <sheetName val="一区第二次追加"/>
      <sheetName val="钢筋计算表(计算稿)"/>
      <sheetName val="钢筋汇总表"/>
      <sheetName val="箍筋计算器"/>
      <sheetName val="植筋"/>
      <sheetName val="9#"/>
      <sheetName val="一区追加结算"/>
      <sheetName val="2#地下室"/>
      <sheetName val="钢筋计算表(计算稿) (2)"/>
      <sheetName val="经济指标"/>
      <sheetName val="参照表"/>
      <sheetName val="参数表"/>
      <sheetName val="Sheet1 (11)"/>
      <sheetName val="税金缴纳情况"/>
      <sheetName val="土地款预测"/>
      <sheetName val="08.01"/>
      <sheetName val="政府性收费预测"/>
      <sheetName val="46亩(新)"/>
      <sheetName val="基础数据命名表"/>
      <sheetName val="技术指标"/>
      <sheetName val="1-4栋结算清单汇总表"/>
      <sheetName val="墙面工程"/>
      <sheetName val="苗圃提供"/>
      <sheetName val="招标清单"/>
      <sheetName val="全部清单"/>
      <sheetName val="全周期汇总表 (合并)"/>
      <sheetName val="直接成本汇总表"/>
      <sheetName val="经济指标表"/>
      <sheetName val="目标成本各版本修订说明"/>
      <sheetName val="总价表"/>
      <sheetName val="电话"/>
      <sheetName val="对讲"/>
      <sheetName val="门禁、一卡通"/>
      <sheetName val="电子巡更"/>
      <sheetName val="电子围栏"/>
      <sheetName val="停车场"/>
      <sheetName val="XL4Poppy"/>
      <sheetName val="差异分析表"/>
      <sheetName val="工程量计算明细"/>
      <sheetName val="前期工程费"/>
      <sheetName val="建安工程费"/>
      <sheetName val="基础设施费"/>
      <sheetName val="配套设施费"/>
      <sheetName val="前期已用费用"/>
      <sheetName val="规划指标"/>
      <sheetName val="应收账款明细表"/>
      <sheetName val="mwin"/>
      <sheetName val="应收账款汇总表"/>
      <sheetName val="200612"/>
      <sheetName val="200701"/>
      <sheetName val="200702"/>
      <sheetName val="200703"/>
      <sheetName val="200704"/>
      <sheetName val="200705"/>
      <sheetName val="200706"/>
      <sheetName val="200707"/>
      <sheetName val="200708"/>
      <sheetName val="200709"/>
      <sheetName val="200710"/>
      <sheetName val="200711"/>
      <sheetName val="200712"/>
      <sheetName val="2008.1"/>
      <sheetName val="2008.2"/>
      <sheetName val="上年末"/>
      <sheetName val="1月"/>
      <sheetName val="10月"/>
      <sheetName val="11月"/>
      <sheetName val="12月"/>
      <sheetName val="2月"/>
      <sheetName val="3月"/>
      <sheetName val="4月"/>
      <sheetName val="5月"/>
      <sheetName val="6月"/>
      <sheetName val="7月"/>
      <sheetName val="8月"/>
      <sheetName val="9月"/>
      <sheetName val="附4、土地成本构成及支付计划表）"/>
      <sheetName val="土建清单"/>
      <sheetName val="预拌砂浆"/>
      <sheetName val="措施费"/>
      <sheetName val="材料表"/>
      <sheetName val="JIAKHP"/>
      <sheetName val="单项造价指标"/>
      <sheetName val="工程量指标分析"/>
      <sheetName val="经济技术指标"/>
      <sheetName val="非预拌砂浆"/>
      <sheetName val="评审报告"/>
      <sheetName val="技术方案 "/>
      <sheetName val="一标段钢筋进场明细"/>
      <sheetName val="二标段钢筋进场明细"/>
      <sheetName val="一标段砼加权平均价计算明细"/>
      <sheetName val="一标段商砼调差"/>
      <sheetName val="二标段商砼调差"/>
      <sheetName val="前(栖居)"/>
      <sheetName val="动态回顾"/>
      <sheetName val="动态成本明细"/>
      <sheetName val="合同明细台账"/>
      <sheetName val="合同变更明细台账"/>
      <sheetName val="口径外成本统计"/>
      <sheetName val="金双楠一期-大门"/>
      <sheetName val="金双楠一期1-6#楼"/>
      <sheetName val="金双楠一期瓦屋面"/>
      <sheetName val="综合单价分析"/>
      <sheetName val="标底评审报告"/>
      <sheetName val="1、2、3、5栋塑钢门窗计算表"/>
      <sheetName val="5#7层以上"/>
      <sheetName val="5#7层以下"/>
      <sheetName val="修正说明"/>
      <sheetName val="复核后分色统计"/>
      <sheetName val="复核工程量"/>
      <sheetName val="标准层基础数据(原空调个数有误)"/>
      <sheetName val="1#"/>
      <sheetName val="2#"/>
      <sheetName val="3#"/>
      <sheetName val="4# "/>
      <sheetName val="5#"/>
      <sheetName val="6#"/>
      <sheetName val="7#"/>
      <sheetName val="8#"/>
      <sheetName val="10#"/>
      <sheetName val="11#"/>
      <sheetName val="12#"/>
      <sheetName val="Sheet17"/>
      <sheetName val="pldt"/>
      <sheetName val="编码说明1"/>
      <sheetName val="地下室及基础单列汇总表"/>
      <sheetName val="住宅地块总指标"/>
      <sheetName val="技术指标分析"/>
      <sheetName val="与方案2版比"/>
      <sheetName val="形象进度"/>
      <sheetName val="产值汇总"/>
      <sheetName val="进度产值汇总表"/>
      <sheetName val="土建清单汇总表"/>
      <sheetName val="13#楼土建清单"/>
      <sheetName val="14#楼土建清单"/>
      <sheetName val="15#楼土建清单"/>
      <sheetName val="16#楼土建清单"/>
      <sheetName val="地下室土建清单"/>
      <sheetName val="钢材调差汇总表"/>
      <sheetName val="钢材调差"/>
      <sheetName val="砼调差"/>
      <sheetName val="材料基价表"/>
      <sheetName val="填写说明"/>
      <sheetName val="2.1-基础台帐（总包）"/>
      <sheetName val="2.1-基础台帐 (分包)"/>
      <sheetName val="2.2-基础台帐 (安装工程)"/>
      <sheetName val="3-标底台账"/>
      <sheetName val="4-收方管理台账"/>
      <sheetName val="5-综合认价台账"/>
      <sheetName val="6-结算台账"/>
      <sheetName val="7-超目标成本台账"/>
      <sheetName val="9-成本优化统计表"/>
      <sheetName val="10-无效成本统计表"/>
      <sheetName val="11-合同总价形成动态跟踪表"/>
      <sheetName val="硬景工程"/>
      <sheetName val="安装工程 "/>
      <sheetName val="大乔木 "/>
      <sheetName val="中小乔 "/>
      <sheetName val="地被 "/>
      <sheetName val="灌木 "/>
      <sheetName val="球类竹类 "/>
      <sheetName val="综合单价分析表(土建)"/>
      <sheetName val="经济指标分析表"/>
      <sheetName val="技术方案"/>
      <sheetName val="销售财务日报汇总②"/>
      <sheetName val="1-合同台账"/>
      <sheetName val="2.1-基础台帐（土建）"/>
      <sheetName val="2.2-基础台帐（安装）"/>
      <sheetName val="8.1-动态跟踪表汇总"/>
      <sheetName val="8.2-动态跟踪表"/>
      <sheetName val="金宇1#地"/>
      <sheetName val="兴网传媒"/>
      <sheetName val="思瑞安1#地"/>
      <sheetName val="合创1#地"/>
      <sheetName val="天府消防"/>
      <sheetName val="市政"/>
      <sheetName val="市政2、3#"/>
      <sheetName val="绿茵"/>
      <sheetName val="东方"/>
      <sheetName val="海宏"/>
      <sheetName val="通安达"/>
      <sheetName val="鸿浩4#地样板"/>
      <sheetName val="凯能"/>
      <sheetName val="御风23"/>
      <sheetName val="御风45"/>
      <sheetName val="思瑞安23"/>
      <sheetName val="思瑞安45"/>
      <sheetName val="园丁"/>
      <sheetName val="园丁1#"/>
      <sheetName val="海宏 (2)"/>
      <sheetName val="海宏1#地"/>
      <sheetName val="兴网"/>
      <sheetName val="三江"/>
      <sheetName val="凯能1#地"/>
      <sheetName val="其他"/>
      <sheetName val="172亩住宅地块总指标"/>
      <sheetName val="配置标准表"/>
      <sheetName val="户内改造费用"/>
      <sheetName val="172亩户内改造费用详情"/>
      <sheetName val="匡算工程量"/>
      <sheetName val="投标报价汇总表"/>
      <sheetName val="成都迪康车间改造工程清单"/>
      <sheetName val="成都库房-安装清单"/>
      <sheetName val="成都固体车间-安装清单"/>
      <sheetName val="成都提取车间-安装"/>
      <sheetName val="综合单价分析表安装"/>
      <sheetName val="土建材料询价表"/>
      <sheetName val="安装主要材料价格表"/>
      <sheetName val="成都固体车间-B545安装清单"/>
      <sheetName val="POWER ASSUMPTION"/>
      <sheetName val="指标分类汇总"/>
      <sheetName val="建(栖居)"/>
      <sheetName val="基(栖居)"/>
      <sheetName val="零星工程量"/>
      <sheetName val="_REF!"/>
      <sheetName val="本期发生"/>
      <sheetName val="11度华丹"/>
      <sheetName val="13度高浓"/>
      <sheetName val="13度分配表"/>
      <sheetName val="13.65度雪花"/>
      <sheetName val="13.6雪花分配表"/>
      <sheetName val="13.65度沈阳"/>
      <sheetName val="13.65沈阳分配表"/>
      <sheetName val="11度干啤"/>
      <sheetName val="酵造过滤分配"/>
      <sheetName val="新水分配表"/>
      <sheetName val="酿造煤水电"/>
      <sheetName val="酿造麦芽"/>
      <sheetName val="煤水电备份 "/>
      <sheetName val="10.5度成本表"/>
      <sheetName val="11度雪成本表"/>
      <sheetName val="11度亚特成本表"/>
      <sheetName val="雪花干成本表"/>
      <sheetName val="华丹成本表"/>
      <sheetName val="11度沈阳鲜成本表"/>
      <sheetName val="制品辅料"/>
      <sheetName val="制品煤水电"/>
      <sheetName val="制品瓶盖商标"/>
      <sheetName val="雪花分配表"/>
      <sheetName val="雪花干分配表"/>
      <sheetName val="沈阳鲜分配表"/>
      <sheetName val="华丹分配"/>
      <sheetName val="桶酒15L"/>
      <sheetName val="桶酒20L"/>
      <sheetName val="桶酒30L"/>
      <sheetName val="桶酒10L"/>
      <sheetName val="桶酒5L"/>
      <sheetName val="桶酒20L (雪) "/>
      <sheetName val="桶酒30L (雪)  "/>
      <sheetName val="桶酒15L(华）"/>
      <sheetName val="桶酒20L（华）"/>
      <sheetName val="桶酒30L（华）"/>
      <sheetName val="桶酒20L(雪花干）"/>
      <sheetName val="核算项目余额表"/>
      <sheetName val="说明"/>
      <sheetName val="销量"/>
      <sheetName val="共享"/>
      <sheetName val="促销活动"/>
      <sheetName val="活动"/>
      <sheetName val="总表"/>
      <sheetName val="±¾ÆÚ·¢Éú"/>
      <sheetName val="11¶È»ªµ¤"/>
      <sheetName val="13¶È¸ßÅ¨"/>
      <sheetName val="13¶È·ÖÅä±í"/>
      <sheetName val="13.65¶ÈÑ©»¨"/>
      <sheetName val="13.6Ñ©»¨·ÖÅä±í"/>
      <sheetName val="13.65¶ÈÉòÑô"/>
      <sheetName val="13.65ÉòÑô·ÖÅä±í"/>
      <sheetName val="11¶È¸ÉÆ¡"/>
      <sheetName val="½ÍÔì¹ýÂË·ÖÅä"/>
      <sheetName val="ÐÂË®·ÖÅä±í"/>
      <sheetName val="ÄðÔìÃºË®µç"/>
      <sheetName val="ÄðÔìÂóÑ¿"/>
      <sheetName val="»ã×Ü±í"/>
      <sheetName val="ÃºË®µç±¸·Ý "/>
      <sheetName val="10.5¶È³É±¾±í"/>
      <sheetName val="11¶ÈÑ©³É±¾±í"/>
      <sheetName val="11¶ÈÑÇÌØ³É±¾±í"/>
      <sheetName val="Ñ©»¨¸É³É±¾±í"/>
      <sheetName val="»ªµ¤³É±¾±í"/>
      <sheetName val="11¶ÈÉòÑôÏÊ³É±¾±í"/>
      <sheetName val="ÖÆÆ·¸¨ÁÏ"/>
      <sheetName val="ÖÆÆ·ÃºË®µç"/>
      <sheetName val="ÖÆÆ·Æ¿¸ÇÉÌ±ê"/>
      <sheetName val="Ñ©»¨·ÖÅä±í"/>
      <sheetName val="Ñ©»¨¸É·ÖÅä±í"/>
      <sheetName val="ÉòÑôÏÊ·ÖÅä±í"/>
      <sheetName val="»ªµ¤·ÖÅä"/>
      <sheetName val="Í°¾Æ15L"/>
      <sheetName val="Í°¾Æ20L"/>
      <sheetName val="Í°¾Æ30L"/>
      <sheetName val="Í°¾Æ10L"/>
      <sheetName val="Í°¾Æ5L"/>
      <sheetName val="Í°¾Æ20L (Ñ©) "/>
      <sheetName val="Í°¾Æ30L (Ñ©)  "/>
      <sheetName val="Í°¾Æ15L(»ª£©"/>
      <sheetName val="Í°¾Æ20L£¨»ª£©"/>
      <sheetName val="Í°¾Æ30L£¨»ª£©"/>
      <sheetName val="Í°¾Æ20L(Ñ©»¨¸É£©"/>
      <sheetName val="ËµÃ÷"/>
      <sheetName val="ÏúÁ¿"/>
      <sheetName val="¹²Ïí"/>
      <sheetName val="´ÙÏú»î¶¯"/>
      <sheetName val="»î¶¯"/>
      <sheetName val="×Ü±í"/>
      <sheetName val="ºËËãÏîÄ¿Óà¶î±í"/>
      <sheetName val="¡À__¨²¡¤¡é¨¦¨²"/>
      <sheetName val="11_¨¨_a¦Ì¡è"/>
      <sheetName val="13_¨¨___¡§"/>
      <sheetName val="13_¨¨¡¤___¡À¨ª"/>
      <sheetName val="13.65_¨¨___¡§"/>
      <sheetName val="13.6___¡§¡¤___¡À¨ª"/>
      <sheetName val="13.65_¨¨¨¦¨°__"/>
      <sheetName val="13.65¨¦¨°__¡¤___¡À¨ª"/>
      <sheetName val="11_¨¨_¨¦__"/>
      <sheetName val="_¨ª_¨¬1y__¡¤___"/>
      <sheetName val="D___¡¤___¡À¨ª"/>
      <sheetName val="_e_¨¬_o__¦Ì_"/>
      <sheetName val="_e_¨¬_¨®__"/>
      <sheetName val="__¡Á¨¹¡À¨ª"/>
      <sheetName val="_o__¦Ì_¡À_¡¤Y "/>
      <sheetName val="10.5_¨¨3¨¦¡À_¡À¨ª"/>
      <sheetName val="11_¨¨__3¨¦¡À_¡À¨ª"/>
      <sheetName val="11_¨¨__¨¬_3¨¦¡À_¡À¨ª"/>
      <sheetName val="___¡§_¨¦3¨¦¡À_¡À¨ª"/>
      <sheetName val="_a¦Ì¡è3¨¦¡À_¡À¨ª"/>
      <sheetName val="11_¨¨¨¦¨°___¨º3¨¦¡À_¡À¨ª"/>
      <sheetName val="___¡¤_¡§¨¢_"/>
      <sheetName val="___¡¤_o__¦Ì_"/>
      <sheetName val="___¡¤____¨¦¨¬¡À¨º"/>
      <sheetName val="___¡§¡¤___¡À¨ª"/>
      <sheetName val="___¡§_¨¦¡¤___¡À¨ª"/>
      <sheetName val="¨¦¨°___¨º¡¤___¡À¨ª"/>
      <sheetName val="_a¦Ì¡è¡¤___"/>
      <sheetName val="¨ª¡ã__15L"/>
      <sheetName val="¨ª¡ã__20L"/>
      <sheetName val="¨ª¡ã__30L"/>
      <sheetName val="¨ª¡ã__10L"/>
      <sheetName val="¨ª¡ã__5L"/>
      <sheetName val="¨ª¡ã__20L (__) "/>
      <sheetName val="¨ª¡ã__30L (__)  "/>
      <sheetName val="¨ª¡ã__15L(_a¡ê_"/>
      <sheetName val="¨ª¡ã__20L¡ê¡§_a¡ê_"/>
      <sheetName val="¨ª¡ã__30L¡ê¡§_a¡ê_"/>
      <sheetName val="¨ª¡ã__20L(___¡§_¨¦¡ê_"/>
      <sheetName val="_¦Ì_¡Â"/>
      <sheetName val="_¨²¨¢_"/>
      <sheetName val="12_¨ª"/>
      <sheetName val="¡ä¨´_¨²___¡¥"/>
      <sheetName val="___¡¥"/>
      <sheetName val="¡Á¨¹¡À¨ª"/>
      <sheetName val="o_______¨®¨¤__¡À¨ª"/>
      <sheetName val="22号"/>
      <sheetName val="gvl"/>
      <sheetName val="所得税凭证抽查"/>
      <sheetName val="*REF!"/>
      <sheetName val="¡À??¨²¡¤¡é¨¦¨²"/>
      <sheetName val="11?¨¨?a¦Ì¡è"/>
      <sheetName val="13?¨¨???¡§"/>
      <sheetName val="13?¨¨¡¤???¡À¨ª"/>
      <sheetName val="13.65?¨¨???¡§"/>
      <sheetName val="13.6???¡§¡¤???¡À¨ª"/>
      <sheetName val="13.65?¨¨¨¦¨°??"/>
      <sheetName val="13.65¨¦¨°??¡¤???¡À¨ª"/>
      <sheetName val="11?¨¨?¨¦??"/>
      <sheetName val="?¨ª?¨¬1y??¡¤???"/>
      <sheetName val="D???¡¤???¡À¨ª"/>
      <sheetName val="?e?¨¬?o??¦Ì?"/>
      <sheetName val="?e?¨¬?¨®??"/>
      <sheetName val="??¡Á¨¹¡À¨ª"/>
      <sheetName val="?o??¦Ì?¡À?¡¤Y "/>
      <sheetName val="10.5?¨¨3¨¦¡À?¡À¨ª"/>
      <sheetName val="11?¨¨??3¨¦¡À?¡À¨ª"/>
      <sheetName val="11?¨¨??¨¬?3¨¦¡À?¡À¨ª"/>
      <sheetName val="???¡§?¨¦3¨¦¡À?¡À¨ª"/>
      <sheetName val="?a¦Ì¡è3¨¦¡À?¡À¨ª"/>
      <sheetName val="11?¨¨¨¦¨°???¨º3¨¦¡À?¡À¨ª"/>
      <sheetName val="???¡¤?¡§¨¢?"/>
      <sheetName val="???¡¤?o??¦Ì?"/>
      <sheetName val="???¡¤????¨¦¨¬¡À¨º"/>
      <sheetName val="???¡§¡¤???¡À¨ª"/>
      <sheetName val="???¡§?¨¦¡¤???¡À¨ª"/>
      <sheetName val="¨¦¨°???¨º¡¤???¡À¨ª"/>
      <sheetName val="?a¦Ì¡è¡¤???"/>
      <sheetName val="¨ª¡ã??15L"/>
      <sheetName val="¨ª¡ã??20L"/>
      <sheetName val="¨ª¡ã??30L"/>
      <sheetName val="¨ª¡ã??10L"/>
      <sheetName val="¨ª¡ã??5L"/>
      <sheetName val="¨ª¡ã??20L (??) "/>
      <sheetName val="¨ª¡ã??30L (??)  "/>
      <sheetName val="合计"/>
      <sheetName val="P1012001"/>
      <sheetName val="Sheet9"/>
      <sheetName val="回款分析"/>
      <sheetName val="收支统计"/>
      <sheetName val="销售回款"/>
      <sheetName val="销售合同"/>
      <sheetName val="现金流出"/>
      <sheetName val="回款统计"/>
      <sheetName val="明细汇总"/>
      <sheetName val="数据"/>
      <sheetName val="材料价格表"/>
      <sheetName val="与国际差异"/>
      <sheetName val="A0104差异"/>
      <sheetName val="户型统计"/>
      <sheetName val="CWYS-FYYS-1_人力成本支出测算"/>
      <sheetName val="FYYS-1-001年度人力成本测算（部门汇总）"/>
      <sheetName val="FYYS-1-002年度人力成本测算（部门）"/>
      <sheetName val="FYYS-1-编制底稿01工资及福利支出(公司领导)"/>
      <sheetName val="FYYS-1-编制底稿01工资及福利支出(财务部)"/>
      <sheetName val="FYYS-1-编制底稿01工资及福利支出(工程管理部)"/>
      <sheetName val="FYYS-1-编制底稿01工资及福利支出(技术管理部)"/>
      <sheetName val="FYYS-1-编制底稿01工资及福利支出(经营成本部)"/>
      <sheetName val="FYYS-1-编制底稿01工资及福利支出(营销运营部)"/>
      <sheetName val="FYYS-1-编制底稿01工资及福利支出(总经办)"/>
      <sheetName val="FYYS-1-编制底稿02-销售提成"/>
      <sheetName val="FYYS-1-编制底稿03-加班费 "/>
      <sheetName val="FYYS-1-编制底稿05-员工离职补偿"/>
      <sheetName val="封面 "/>
      <sheetName val="修订说明"/>
      <sheetName val="优化对比说明表"/>
      <sheetName val="建安工程（安装）"/>
      <sheetName val="单方公摊"/>
      <sheetName val="需分摊项目"/>
      <sheetName val=" 算量"/>
      <sheetName val="工程量计算式"/>
      <sheetName val="面积指标"/>
      <sheetName val="超目标成本"/>
      <sheetName val="预警通知书"/>
      <sheetName val="经济指标分析"/>
      <sheetName val="通力电梯 (主体)"/>
      <sheetName val="电梯安装"/>
      <sheetName val="观光电梯明细"/>
      <sheetName val="电梯明细"/>
      <sheetName val="莱钢泰达"/>
      <sheetName val="有线广播电施"/>
      <sheetName val="燃气（商业预留）"/>
      <sheetName val="燃气（商业预留） (补充)"/>
      <sheetName val="燃气（民用）"/>
      <sheetName val="重庆三峡"/>
      <sheetName val="蓝思特"/>
      <sheetName val="样板房弱电-合创"/>
      <sheetName val="友邦（实体样板房）"/>
      <sheetName val="供配电（昆仑）"/>
      <sheetName val="金潭"/>
      <sheetName val="深圳海贝斯"/>
      <sheetName val="明勇 (年度)"/>
      <sheetName val="四川亿隆"/>
      <sheetName val="金邦"/>
      <sheetName val="佳尼特"/>
      <sheetName val="华帝"/>
      <sheetName val="鼎威（美标）"/>
      <sheetName val=" 汉鼎"/>
      <sheetName val="南虹（格力）"/>
      <sheetName val="麦隆户箱"/>
      <sheetName val="千嘉"/>
      <sheetName val="广达锦城"/>
      <sheetName val="鸿浩（主体）"/>
      <sheetName val="君和"/>
      <sheetName val="亚萨合莱"/>
      <sheetName val="雅典"/>
      <sheetName val="科志人防"/>
      <sheetName val="基坑护壁"/>
      <sheetName val="施工用电"/>
      <sheetName val="基准方正"/>
      <sheetName val="57亩项目测算条件及配置标准表模板"/>
      <sheetName val="地基础调研"/>
      <sheetName val="工程量框算稿"/>
      <sheetName val="工程管理部"/>
      <sheetName val="成本管理部"/>
      <sheetName val="与方案2版AO1.3.02分析"/>
      <sheetName val="目录"/>
      <sheetName val="基础台帐（土建）"/>
      <sheetName val="基础台帐（安装）"/>
      <sheetName val="多次动态跟踪表汇总一期"/>
      <sheetName val="多次动态跟踪表汇总二期"/>
      <sheetName val="商业保温2期"/>
      <sheetName val="二期公区装设"/>
      <sheetName val="一期公区装设"/>
      <sheetName val="2期移栽树木"/>
      <sheetName val="一期消防"/>
      <sheetName val="一期屋面瓦"/>
      <sheetName val="二期商业区瓦"/>
      <sheetName val="二期商区景观（天开）"/>
      <sheetName val="二期水电安装"/>
      <sheetName val="一期楼层配电箱"/>
      <sheetName val="联发天然气"/>
      <sheetName val="雅典外墙保温"/>
      <sheetName val="一期光彩"/>
      <sheetName val="建业质量检测"/>
      <sheetName val="一期观光电梯"/>
      <sheetName val="二期土方"/>
      <sheetName val="一期土方"/>
      <sheetName val="金石"/>
      <sheetName val="惠美园艺"/>
      <sheetName val="信永中和（一期）"/>
      <sheetName val="信永中和（2期）"/>
      <sheetName val="中建四局 "/>
      <sheetName val="倍特 "/>
      <sheetName val="35亩雅典总包"/>
      <sheetName val="35亩雅典安装"/>
      <sheetName val="一期发电机组"/>
      <sheetName val="中兴供水(2期）"/>
      <sheetName val="施工图审查（一期）"/>
      <sheetName val="自来水管道(一期)"/>
      <sheetName val="一期主体沉降"/>
      <sheetName val="二期主体沉降"/>
      <sheetName val="样板房土建"/>
      <sheetName val="一期监理"/>
      <sheetName val="2期监理 "/>
      <sheetName val="二期基坑护壁"/>
      <sheetName val="一期抗浮锚杆"/>
      <sheetName val="一期人防设计"/>
      <sheetName val="二期人防设计"/>
      <sheetName val="一期人防设备"/>
      <sheetName val="二期景观施工设计"/>
      <sheetName val="一期基坑护壁"/>
      <sheetName val="鸿翔"/>
      <sheetName val="俊宏景观"/>
      <sheetName val="一期景观方案设计"/>
      <sheetName val="二期景观方案设计"/>
      <sheetName val="一期夜市"/>
      <sheetName val="二期夜市"/>
      <sheetName val="华野绿都一期"/>
      <sheetName val="华野绿都二期"/>
      <sheetName val="玛洛卡"/>
      <sheetName val="深圳城建99亩"/>
      <sheetName val="深圳城建35亩"/>
      <sheetName val="基准方中99亩"/>
      <sheetName val="基准方中35亩"/>
      <sheetName val="裕瑞"/>
      <sheetName val="一期项目施工用电"/>
      <sheetName val="二期项目施工用电"/>
      <sheetName val="样板房装饰设计"/>
      <sheetName val="一期打井降水"/>
      <sheetName val="二期打井降水"/>
      <sheetName val="2期人防设备"/>
      <sheetName val="二期商业广场景观"/>
      <sheetName val="二期抗浮锚杆"/>
      <sheetName val="2期外墙保温"/>
      <sheetName val="2期户内配电箱"/>
      <sheetName val="倍特(二期亮相区装饰)"/>
      <sheetName val="一期栏杆（东润）"/>
      <sheetName val="一期铜芯电缆"/>
      <sheetName val="一期铝合金电缆"/>
      <sheetName val="动态跟踪样表"/>
      <sheetName val="一单一结台账"/>
      <sheetName val="一单一结明细样表"/>
      <sheetName val="签证互扣登记台帐"/>
      <sheetName val="总价形成台账"/>
      <sheetName val="决算书扣款新表"/>
      <sheetName val="超目标成本台账"/>
      <sheetName val="成本优化"/>
      <sheetName val="无效成本（一期）"/>
      <sheetName val="无效成本（二期）"/>
      <sheetName val="中标分析报告"/>
      <sheetName val="收方管理台帐"/>
      <sheetName val="一期光彩设计费"/>
      <sheetName val="¨ª¡ã??15L(?a¡ê?"/>
      <sheetName val="¨ª¡ã??20L¡ê¡§?a¡ê?"/>
      <sheetName val="¨ª¡ã??30L¡ê¡§?a¡ê?"/>
      <sheetName val="¨ª¡ã??20L(???¡§?¨¦¡ê?"/>
      <sheetName val="?¦Ì?¡Â"/>
      <sheetName val="?¨²¨¢?"/>
      <sheetName val="12?¨ª"/>
      <sheetName val="¡ä¨´?¨²???¡¥"/>
      <sheetName val="???¡¥"/>
      <sheetName val="o???????¨®¨¤??¡À¨ª"/>
      <sheetName val="楼层"/>
      <sheetName val="POWER_ASSUMPTIONS"/>
      <sheetName val="G_1R-Shou_COP_Gf"/>
      <sheetName val="Financ__Overview"/>
      <sheetName val="POWER_ASSUMPTION"/>
      <sheetName val="POWER_ASSUMPTIONS1"/>
      <sheetName val="G_1R-Shou_COP_Gf1"/>
      <sheetName val="Financ__Overview1"/>
      <sheetName val="POWER_ASSUMPTION1"/>
      <sheetName val="一标段 "/>
      <sheetName val="方案4"/>
      <sheetName val="Drop Down"/>
      <sheetName val="POWERASSUMPTIONS"/>
      <sheetName val="方案1"/>
      <sheetName val="KKKKKKKK"/>
      <sheetName val="项目指标"/>
      <sheetName val="合同台账"/>
      <sheetName val="动态成本"/>
      <sheetName val="付款台账"/>
      <sheetName val="附表1"/>
      <sheetName val="Mp-team 1"/>
      <sheetName val="序列表"/>
      <sheetName val="原材料单价分析"/>
      <sheetName val="TRIAL3"/>
      <sheetName val="G-PROF1"/>
      <sheetName val="资产负债表及损益表"/>
      <sheetName val="重要内部交易"/>
      <sheetName val="管理费用"/>
      <sheetName val="营业费用"/>
      <sheetName val="制造费用"/>
      <sheetName val="会计事项调整表"/>
      <sheetName val="企业表一"/>
      <sheetName val="GP analysis Per month"/>
      <sheetName val="Sales breakdown "/>
      <sheetName val="MA Adj. Test"/>
      <sheetName val="华泰"/>
      <sheetName val="华意"/>
      <sheetName val="eva"/>
      <sheetName val="07水"/>
      <sheetName val="合同明细"/>
      <sheetName val="系数516"/>
      <sheetName val="99CCTV"/>
      <sheetName val="节奏成本"/>
      <sheetName val="规划建筑一览表"/>
      <sheetName val="StartUp"/>
      <sheetName val="工程投标总价表"/>
      <sheetName val="报价编制说明"/>
      <sheetName val="清单01-1"/>
      <sheetName val="清单01-2"/>
      <sheetName val="清单01-3"/>
      <sheetName val="措施包干费02"/>
      <sheetName val="清单03"/>
      <sheetName val="增补清单04"/>
      <sheetName val="主要材料价格表"/>
      <sheetName val="包干单价分析表"/>
      <sheetName val=" 墙"/>
      <sheetName val=" 过梁"/>
      <sheetName val=" 柱"/>
      <sheetName val="构造柱"/>
      <sheetName val="梁"/>
      <sheetName val="连梁"/>
      <sheetName val=" 圈梁"/>
      <sheetName val=" 现浇板"/>
      <sheetName val="楼地面"/>
      <sheetName val=" 墙面"/>
      <sheetName val=" 天棚"/>
      <sheetName val=" 单梁装修"/>
      <sheetName val=" 屋面"/>
      <sheetName val="罗敏楼梯 "/>
      <sheetName val="罗敏踢脚"/>
      <sheetName val="零星计算"/>
      <sheetName val="模板"/>
      <sheetName val="内墙洞口腻子"/>
      <sheetName val="手算飘窗墙面"/>
      <sheetName val="地面"/>
      <sheetName val="楼梯"/>
      <sheetName val="空调板"/>
      <sheetName val="内墙抹灰"/>
      <sheetName val="户型面积"/>
      <sheetName val="分层面积表"/>
      <sheetName val="商业地块总指标"/>
      <sheetName val="学校指标"/>
      <sheetName val="小区绿地指标"/>
      <sheetName val="安装"/>
      <sheetName val="汇总对比"/>
      <sheetName val="与拍地差异"/>
      <sheetName val="与上稿差异"/>
      <sheetName val="与长沙某项目对比"/>
      <sheetName val="与花二三期对比"/>
      <sheetName val="与花一差异"/>
      <sheetName val="户型配比"/>
      <sheetName val="报建文件"/>
      <sheetName val="测算配置"/>
      <sheetName val="地基调查"/>
      <sheetName val="基设收费"/>
      <sheetName val="汇总方式"/>
      <sheetName val="54亩(新)"/>
      <sheetName val="57亩(新)"/>
      <sheetName val="对比汇总"/>
      <sheetName val="资金计划"/>
      <sheetName val="工期计划"/>
      <sheetName val="与COCO时代差异"/>
      <sheetName val="云鼎预结"/>
      <sheetName val="coco时代"/>
      <sheetName val="标底评价"/>
      <sheetName val="水电总包标底指标提取表 "/>
      <sheetName val="表1封面"/>
      <sheetName val="表2投标报价汇总表"/>
      <sheetName val="表4.1安装总包汇总"/>
      <sheetName val="表4.2户内部分安装清单"/>
      <sheetName val="表4.3公共部分安装清单"/>
      <sheetName val="六号楼暂定清单"/>
      <sheetName val="调价材料基价"/>
      <sheetName val="OMVI"/>
      <sheetName val="概算02版工程量框算"/>
      <sheetName val="03版工程量框算"/>
      <sheetName val="3月21日方案量框算"/>
      <sheetName val="建造指标"/>
      <sheetName val="日期编号（A）"/>
      <sheetName val="住宅面积明细（B-1)"/>
      <sheetName val="非住宅面积明细（B-2)"/>
      <sheetName val="分期开发安排（B-3）"/>
      <sheetName val="基础资料（B）"/>
      <sheetName val="成本测算（C)"/>
      <sheetName val="项目计划（D)"/>
      <sheetName val="付款计划（E)"/>
      <sheetName val="销售（F）"/>
      <sheetName val="回款（-1)"/>
      <sheetName val="租金（G)"/>
      <sheetName val="税金及留存资产"/>
      <sheetName val="现金流量（H)"/>
      <sheetName val="资金来源与运用(I)"/>
      <sheetName val="Sheet10"/>
      <sheetName val="日期编号"/>
      <sheetName val="投资评价指标"/>
      <sheetName val="敏感分析"/>
      <sheetName val="项目损益"/>
      <sheetName val="建筑面积及分期"/>
      <sheetName val="销售面积及分期"/>
      <sheetName val="开发计划"/>
      <sheetName val="成本测算"/>
      <sheetName val="建安付款规划"/>
      <sheetName val="付款计划"/>
      <sheetName val="销售及回款"/>
      <sheetName val="留存资产"/>
      <sheetName val="资金来源与运用表"/>
      <sheetName val="现金流量表"/>
      <sheetName val="面积及业态"/>
      <sheetName val="蓝润攀成钢人工费"/>
      <sheetName val="措施"/>
      <sheetName val="4.1.1土建工程量清单计价表 (新增项)"/>
      <sheetName val="锦江春天付款台帐 "/>
      <sheetName val="蓝客城付款台帐"/>
      <sheetName val="V客东都"/>
      <sheetName val="V客东区"/>
      <sheetName val="V客尚東"/>
      <sheetName val="光华春天"/>
      <sheetName val="华府春天"/>
      <sheetName val="双流东升"/>
      <sheetName val="土建指标表"/>
      <sheetName val="4.3干拌砂浆清单"/>
      <sheetName val="5.1安装工程量清单计价表  (2)"/>
      <sheetName val="9.增加人防措施费 "/>
      <sheetName val="10.不刮腻子增加"/>
      <sheetName val="11.其他工作项目报价清单 "/>
      <sheetName val="12.甲定乙供材料品牌 "/>
      <sheetName val="工程量清单编制说明"/>
      <sheetName val="4.2措施项目"/>
      <sheetName val="4.4 钢材材料调价表"/>
      <sheetName val="5.3安装主要材料表"/>
      <sheetName val="5.4安装工程量增补清单计价表"/>
      <sheetName val="6措施费 "/>
      <sheetName val="9其他工作项目报价清单"/>
      <sheetName val="单项工程费汇总表"/>
      <sheetName val="裙房土建清单"/>
      <sheetName val="1#土建清单"/>
      <sheetName val="4#土建清单"/>
      <sheetName val="1#水清单"/>
      <sheetName val="4#水清单"/>
      <sheetName val="1#电清单"/>
      <sheetName val="4#电清单"/>
      <sheetName val="地下室土建调整清单"/>
      <sheetName val="裙房土建调整清单"/>
      <sheetName val="1#土建调整清单"/>
      <sheetName val="4#土建调整清单"/>
      <sheetName val="1#水调整清单"/>
      <sheetName val="4#水调整清单"/>
      <sheetName val="1#电调整清单"/>
      <sheetName val="4#电调整清单"/>
      <sheetName val="材料损耗表"/>
      <sheetName val="甲方有权分包工程表"/>
      <sheetName val="甲供材料"/>
      <sheetName val="项目基本情况 "/>
      <sheetName val="欠发票"/>
      <sheetName val="蓝客城工程台账"/>
      <sheetName val="蓝客城付款台账"/>
      <sheetName val="总包合同履约保证金"/>
      <sheetName val="工程合同明细表"/>
      <sheetName val="项目基本情况"/>
      <sheetName val="春节前付款台账统计"/>
      <sheetName val=" Bundled Discount for Brands"/>
      <sheetName val="变更部分 (3) "/>
      <sheetName val="D栋计算式明细"/>
      <sheetName val="材料"/>
      <sheetName val="下拉菜单"/>
      <sheetName val="S7"/>
      <sheetName val="给排水系统"/>
      <sheetName val="折旧清单_1"/>
      <sheetName val="3.2钢材材料调价表"/>
      <sheetName val="工商税收"/>
      <sheetName val="事业发展"/>
      <sheetName val="25#楼地上土建部分"/>
      <sheetName val="常用项目"/>
      <sheetName val="编制说明 "/>
      <sheetName val="凯丽豪景文化活动中心连廊钢结构工程施工（中冶实久建设有限公司2"/>
      <sheetName val="全周期汇总表-人防车位不摊成本"/>
      <sheetName val="地下室单列汇总表 "/>
      <sheetName val="灰空间梳理"/>
      <sheetName val="业态对比"/>
      <sheetName val="优化与拍地单价对比"/>
      <sheetName val="优化与方案正式会单价对比"/>
      <sheetName val="拍地优化任务书"/>
      <sheetName val="2803优化任务书"/>
      <sheetName val="优化配置"/>
      <sheetName val="成本优化及责任单位"/>
      <sheetName val="成本现金流(不含改造）"/>
      <sheetName val="灰空间改造测算"/>
      <sheetName val="灰空间形成费用测算"/>
      <sheetName val="配置标准对比"/>
      <sheetName val="中标价分析报告"/>
      <sheetName val="护壁"/>
      <sheetName val="护壁 (2)"/>
      <sheetName val="配套设施及不可预见"/>
      <sheetName val="与原通过稿差异"/>
      <sheetName val="江都范例 (2)"/>
      <sheetName val="江都范例"/>
      <sheetName val="决算书扣款清单"/>
      <sheetName val="超目标成本申请"/>
      <sheetName val="工程概况"/>
      <sheetName val="报告"/>
      <sheetName val="合同砼及钢筋总量"/>
      <sheetName val="图纸目录"/>
      <sheetName val="分析汇总表"/>
      <sheetName val="00000000"/>
      <sheetName val="表一、配置标准表"/>
      <sheetName val="差异(A4.1)"/>
      <sheetName val="差异(邛崃coco时代a3003)"/>
      <sheetName val="差异(拿地)"/>
      <sheetName val="汇总不分地下室"/>
      <sheetName val="现金流"/>
      <sheetName val="差异（拿地）1号地"/>
      <sheetName val="与四叶城对比"/>
      <sheetName val="差异分析（上稿通过）"/>
      <sheetName val="差异分析（与拿地）"/>
      <sheetName val="差异分析（与概算0712版）"/>
      <sheetName val="差异分析（拿地版）"/>
      <sheetName val="事务所提供数据"/>
      <sheetName val="事务所栏杆统计"/>
      <sheetName val="灰空间率"/>
      <sheetName val="COCO国际灰空间节点测算"/>
      <sheetName val="A区"/>
      <sheetName val="B区"/>
      <sheetName val="测算记录1"/>
      <sheetName val="计算表"/>
      <sheetName val="使用说明"/>
      <sheetName val="更新表"/>
      <sheetName val="一期光彩设计"/>
      <sheetName val="二期项目商业亮相区室外雨污水及沥青道路"/>
      <sheetName val="一期入户门"/>
      <sheetName val="2期亮相区外墙面砖供货"/>
      <sheetName val="二期水保评价项目咨询"/>
      <sheetName val="继宏门窗亮相区"/>
      <sheetName val="一期燃气报警"/>
      <sheetName val="一期测绘公司"/>
      <sheetName val="二期测绘公司"/>
      <sheetName val="盛大洪涛（一期外装）"/>
      <sheetName val="盛大洪涛（一期公共部位装饰）"/>
      <sheetName val="2期消防"/>
      <sheetName val="有线电视网络安装"/>
      <sheetName val="一期总平景观设计（天开）"/>
      <sheetName val="一期直读式远程数据管理系统工程"/>
      <sheetName val="一期弱电"/>
      <sheetName val="一期外线及供配电"/>
      <sheetName val="二期商业亮相区公共区域设施"/>
      <sheetName val="一期外墙面砖采购"/>
      <sheetName val="OA流程明细表-例"/>
      <sheetName val="会议纪要"/>
      <sheetName val="会议纪要附件"/>
      <sheetName val="表1、虚拟项目或方案阶段资金计划"/>
      <sheetName val="表2、在建项目资金计划表（锦绣城3号地）"/>
      <sheetName val="表2、在建项目资金计划表（锦绣城停车楼）"/>
      <sheetName val="表3、结算项目资金计划表（1号地）"/>
      <sheetName val="表3、结算项目资金计划表（农贸市场）"/>
      <sheetName val="表3、结算项目资金计划表（3号地商业街）"/>
      <sheetName val="表3、结算项目资金计划表（4号地）"/>
      <sheetName val="表3、结算项目资金计划表（5号地）"/>
      <sheetName val="21"/>
      <sheetName val="22"/>
      <sheetName val="24"/>
      <sheetName val="Module3"/>
      <sheetName val="Module2"/>
      <sheetName val="Module1"/>
      <sheetName val="UFPrn20020708110604"/>
      <sheetName val="管比表（2）"/>
      <sheetName val="科余"/>
      <sheetName val="制比表（2）"/>
      <sheetName val="损表"/>
      <sheetName val="固折（2）"/>
      <sheetName val="预提表"/>
      <sheetName val="资负表"/>
      <sheetName val="毛利表"/>
      <sheetName val="应税表"/>
      <sheetName val="管比表"/>
      <sheetName val="预算底稿"/>
      <sheetName val="管理费用预算"/>
      <sheetName val="固定生产成本预算"/>
      <sheetName val="¹Ü±È±í£¨2£©"/>
      <sheetName val="¿ÆÓà"/>
      <sheetName val="ÖÆ±È±í£¨2£©"/>
      <sheetName val="Ëð±í"/>
      <sheetName val="¹ÌÕÛ£¨2£©"/>
      <sheetName val="Ô¤Ìá±í"/>
      <sheetName val="×Ê¸º±í"/>
      <sheetName val="Ã«Àû±í"/>
      <sheetName val="Ó¦Ë°±í"/>
      <sheetName val="¹Ü±È±í"/>
      <sheetName val="Ô¤Ëãµ×¸å"/>
      <sheetName val="¹ÜÀí·ÑÓÃÔ¤Ëã"/>
      <sheetName val="¹Ì¶¨Éú²ú³É±¾Ô¤Ëã"/>
      <sheetName val="趋势图"/>
      <sheetName val="折旧测试"/>
      <sheetName val="应收账款及预收账款明细表"/>
      <sheetName val="81180截止测试"/>
      <sheetName val="营业收入"/>
      <sheetName val="81130主营月份"/>
      <sheetName val="存货明细表 "/>
      <sheetName val="54131"/>
      <sheetName val="存货成本重算"/>
      <sheetName val="投资性房地产"/>
      <sheetName val="占地面积统计表"/>
      <sheetName val="M-5A"/>
      <sheetName val="应付－武汉运盛钢铁贸易有限公司"/>
      <sheetName val="襄樊鼎益机电有限公司"/>
      <sheetName val="M-5C"/>
      <sheetName val="平均年限法(基于入账原值和入账预计使用期间)"/>
      <sheetName val="改加胶玻璃、室外栏杆"/>
      <sheetName val="廊桥水乡"/>
      <sheetName val="中央公园城"/>
      <sheetName val="报价说明"/>
      <sheetName val="2.1造价对比-全标段"/>
      <sheetName val="2.2业态造价对比"/>
      <sheetName val="2.3业态造价对比（高层）"/>
      <sheetName val="2.4业态造价对比（洋房）"/>
      <sheetName val="2.5业态造价对比（商业）"/>
      <sheetName val="2.6业态造价对比（地下室）"/>
      <sheetName val="钢筋人工费"/>
      <sheetName val="4.1土建工程量清单计价表（商业及地下室）"/>
      <sheetName val="工程量指标"/>
      <sheetName val="造价指标"/>
      <sheetName val="总包与装修分界"/>
      <sheetName val="清单核对说明"/>
      <sheetName val="4.1土建工程量清单计价表(高层) "/>
      <sheetName val="4.1土建工程量清单计价表（多层）"/>
      <sheetName val="安装材料价格表"/>
      <sheetName val="6.1总平工程量清单计价表"/>
      <sheetName val="边界围挡清单"/>
      <sheetName val="8.1施工总承包服务费"/>
      <sheetName val="11.甲定乙供材料品牌"/>
      <sheetName val="工程量编制说明"/>
      <sheetName val="安装工程清单"/>
      <sheetName val="安装工程材料表"/>
      <sheetName val="其他项目清单"/>
      <sheetName val="采购周计划"/>
      <sheetName val="考察计划"/>
      <sheetName val="年度采购计划汇总"/>
      <sheetName val="11年总咨询采购计划"/>
      <sheetName val="11年总材材料采购计划"/>
      <sheetName val="01"/>
      <sheetName val="02"/>
      <sheetName val="03"/>
      <sheetName val="04"/>
      <sheetName val="05"/>
      <sheetName val="06"/>
      <sheetName val="07"/>
      <sheetName val="08"/>
      <sheetName val="09"/>
      <sheetName val="幕墙"/>
      <sheetName val="泥工"/>
      <sheetName val="已结算项目统计表（2019年度）"/>
      <sheetName val="在建及未结算项目统计表（2019年度）"/>
      <sheetName val="2017投标"/>
      <sheetName val="2018年投标统计"/>
      <sheetName val="在建及未结算项目统计表（2018年度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计算"/>
      <sheetName val="封面"/>
      <sheetName val="汇总清单"/>
      <sheetName val="已确定合同单价"/>
      <sheetName val="说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单位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投资计划计算"/>
      <sheetName val="销售计划计算"/>
      <sheetName val="现金流量分析"/>
      <sheetName val="启动资金计算"/>
      <sheetName val="敏感性分析"/>
      <sheetName val="关系"/>
      <sheetName val="竞价表"/>
      <sheetName val="收入与成本"/>
      <sheetName val="税收合计"/>
      <sheetName val="所得税"/>
      <sheetName val="土地增值税"/>
      <sheetName val="销售比率"/>
      <sheetName val="财务费用"/>
      <sheetName val="所得税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workbookViewId="0">
      <selection activeCell="F9" sqref="F9"/>
    </sheetView>
  </sheetViews>
  <sheetFormatPr defaultColWidth="17.125" defaultRowHeight="13.5" outlineLevelCol="3"/>
  <cols>
    <col min="1" max="1" width="17.125" style="129" customWidth="1"/>
    <col min="2" max="2" width="15.5" style="212" customWidth="1"/>
    <col min="3" max="3" width="15.5" style="129" customWidth="1"/>
    <col min="4" max="4" width="27.375" style="212" customWidth="1"/>
    <col min="5" max="16383" width="17.125" style="129" customWidth="1"/>
    <col min="16384" max="16384" width="17.125" style="129"/>
  </cols>
  <sheetData>
    <row r="1" ht="24" customHeight="1" spans="1:4">
      <c r="A1" s="213" t="s">
        <v>0</v>
      </c>
      <c r="B1" s="214" t="s">
        <v>1</v>
      </c>
      <c r="C1" s="213" t="s">
        <v>2</v>
      </c>
      <c r="D1" s="215" t="s">
        <v>3</v>
      </c>
    </row>
    <row r="2" spans="1:4">
      <c r="A2" s="68" t="s">
        <v>4</v>
      </c>
      <c r="B2" s="215" t="s">
        <v>5</v>
      </c>
      <c r="C2" s="216" t="s">
        <v>6</v>
      </c>
      <c r="D2" s="215" t="s">
        <v>7</v>
      </c>
    </row>
    <row r="3" spans="1:4">
      <c r="A3" s="26"/>
      <c r="B3" s="215" t="s">
        <v>8</v>
      </c>
      <c r="C3" s="216" t="s">
        <v>6</v>
      </c>
      <c r="D3" s="215" t="s">
        <v>7</v>
      </c>
    </row>
    <row r="4" spans="1:4">
      <c r="A4" s="26"/>
      <c r="B4" s="215" t="s">
        <v>9</v>
      </c>
      <c r="C4" s="217"/>
      <c r="D4" s="215" t="s">
        <v>7</v>
      </c>
    </row>
    <row r="5" spans="1:4">
      <c r="A5" s="26"/>
      <c r="B5" s="215" t="s">
        <v>10</v>
      </c>
      <c r="C5" s="217"/>
      <c r="D5" s="215"/>
    </row>
    <row r="6" spans="1:4">
      <c r="A6" s="26"/>
      <c r="B6" s="215" t="s">
        <v>11</v>
      </c>
      <c r="C6" s="217" t="s">
        <v>6</v>
      </c>
      <c r="D6" s="215"/>
    </row>
    <row r="7" spans="1:4">
      <c r="A7" s="26"/>
      <c r="B7" s="215">
        <v>106</v>
      </c>
      <c r="C7" s="216" t="s">
        <v>6</v>
      </c>
      <c r="D7" s="215"/>
    </row>
    <row r="8" spans="1:4">
      <c r="A8" s="26"/>
      <c r="B8" s="215">
        <v>48</v>
      </c>
      <c r="C8" s="216" t="s">
        <v>6</v>
      </c>
      <c r="D8" s="215" t="s">
        <v>12</v>
      </c>
    </row>
    <row r="9" spans="1:4">
      <c r="A9" s="26"/>
      <c r="B9" s="215" t="s">
        <v>13</v>
      </c>
      <c r="C9" s="217"/>
      <c r="D9" s="215"/>
    </row>
    <row r="10" spans="1:4">
      <c r="A10" s="26"/>
      <c r="B10" s="215" t="s">
        <v>14</v>
      </c>
      <c r="C10" s="217" t="s">
        <v>6</v>
      </c>
      <c r="D10" s="215"/>
    </row>
    <row r="11" spans="1:4">
      <c r="A11" s="69"/>
      <c r="B11" s="215" t="s">
        <v>15</v>
      </c>
      <c r="C11" s="217" t="s">
        <v>6</v>
      </c>
      <c r="D11" s="215"/>
    </row>
    <row r="12" spans="1:4">
      <c r="A12" s="68" t="s">
        <v>16</v>
      </c>
      <c r="B12" s="215" t="s">
        <v>17</v>
      </c>
      <c r="C12" s="216" t="s">
        <v>6</v>
      </c>
      <c r="D12" s="215"/>
    </row>
    <row r="13" spans="1:4">
      <c r="A13" s="26"/>
      <c r="B13" s="215" t="s">
        <v>18</v>
      </c>
      <c r="C13" s="216" t="s">
        <v>6</v>
      </c>
      <c r="D13" s="215"/>
    </row>
    <row r="14" spans="1:4">
      <c r="A14" s="26"/>
      <c r="B14" s="215" t="s">
        <v>19</v>
      </c>
      <c r="C14" s="216" t="s">
        <v>20</v>
      </c>
      <c r="D14" s="215" t="s">
        <v>21</v>
      </c>
    </row>
    <row r="15" spans="1:4">
      <c r="A15" s="26"/>
      <c r="B15" s="215" t="s">
        <v>22</v>
      </c>
      <c r="C15" s="217"/>
      <c r="D15" s="215"/>
    </row>
    <row r="16" spans="1:4">
      <c r="A16" s="26"/>
      <c r="B16" s="215" t="s">
        <v>23</v>
      </c>
      <c r="C16" s="217"/>
      <c r="D16" s="215"/>
    </row>
    <row r="17" spans="1:4">
      <c r="A17" s="26"/>
      <c r="B17" s="215" t="s">
        <v>24</v>
      </c>
      <c r="C17" s="217"/>
      <c r="D17" s="215"/>
    </row>
    <row r="18" spans="1:4">
      <c r="A18" s="26"/>
      <c r="B18" s="215" t="s">
        <v>25</v>
      </c>
      <c r="C18" s="216" t="s">
        <v>26</v>
      </c>
      <c r="D18" s="215"/>
    </row>
    <row r="19" spans="1:4">
      <c r="A19" s="26"/>
      <c r="B19" s="215" t="s">
        <v>27</v>
      </c>
      <c r="C19" s="216" t="s">
        <v>26</v>
      </c>
      <c r="D19" s="215"/>
    </row>
    <row r="20" spans="1:4">
      <c r="A20" s="26"/>
      <c r="B20" s="215" t="s">
        <v>28</v>
      </c>
      <c r="C20" s="216" t="s">
        <v>26</v>
      </c>
      <c r="D20" s="215"/>
    </row>
    <row r="21" spans="1:4">
      <c r="A21" s="68" t="s">
        <v>29</v>
      </c>
      <c r="B21" s="215" t="s">
        <v>30</v>
      </c>
      <c r="C21" s="216" t="s">
        <v>6</v>
      </c>
      <c r="D21" s="215"/>
    </row>
    <row r="22" spans="1:4">
      <c r="A22" s="26"/>
      <c r="B22" s="215" t="s">
        <v>31</v>
      </c>
      <c r="C22" s="216" t="s">
        <v>6</v>
      </c>
      <c r="D22" s="215"/>
    </row>
    <row r="23" spans="1:4">
      <c r="A23" s="26"/>
      <c r="B23" s="215" t="s">
        <v>32</v>
      </c>
      <c r="C23" s="216" t="s">
        <v>6</v>
      </c>
      <c r="D23" s="215"/>
    </row>
    <row r="24" spans="1:4">
      <c r="A24" s="26"/>
      <c r="B24" s="215" t="s">
        <v>33</v>
      </c>
      <c r="C24" s="216"/>
      <c r="D24" s="215"/>
    </row>
    <row r="25" spans="1:4">
      <c r="A25" s="26"/>
      <c r="B25" s="215">
        <v>16</v>
      </c>
      <c r="C25" s="216" t="s">
        <v>6</v>
      </c>
      <c r="D25" s="215"/>
    </row>
    <row r="26" spans="1:4">
      <c r="A26" s="68" t="s">
        <v>34</v>
      </c>
      <c r="B26" s="215" t="s">
        <v>35</v>
      </c>
      <c r="C26" s="217"/>
      <c r="D26" s="215" t="s">
        <v>36</v>
      </c>
    </row>
    <row r="27" spans="1:4">
      <c r="A27" s="26"/>
      <c r="B27" s="215" t="s">
        <v>37</v>
      </c>
      <c r="C27" s="216" t="s">
        <v>6</v>
      </c>
      <c r="D27" s="215" t="s">
        <v>36</v>
      </c>
    </row>
    <row r="28" spans="1:4">
      <c r="A28" s="26"/>
      <c r="B28" s="215" t="s">
        <v>38</v>
      </c>
      <c r="C28" s="217"/>
      <c r="D28" s="215"/>
    </row>
    <row r="29" spans="1:4">
      <c r="A29" s="26"/>
      <c r="B29" s="215" t="s">
        <v>39</v>
      </c>
      <c r="C29" s="217"/>
      <c r="D29" s="215"/>
    </row>
    <row r="30" spans="1:4">
      <c r="A30" s="68" t="s">
        <v>40</v>
      </c>
      <c r="B30" s="215" t="s">
        <v>41</v>
      </c>
      <c r="C30" s="217"/>
      <c r="D30" s="215"/>
    </row>
    <row r="31" spans="1:4">
      <c r="A31" s="26"/>
      <c r="B31" s="215" t="s">
        <v>42</v>
      </c>
      <c r="C31" s="217"/>
      <c r="D31" s="215"/>
    </row>
    <row r="32" spans="1:4">
      <c r="A32" s="26"/>
      <c r="B32" s="215" t="s">
        <v>43</v>
      </c>
      <c r="C32" s="217"/>
      <c r="D32" s="215"/>
    </row>
    <row r="33" spans="1:4">
      <c r="A33" s="26"/>
      <c r="B33" s="215" t="s">
        <v>44</v>
      </c>
      <c r="C33" s="216" t="s">
        <v>6</v>
      </c>
      <c r="D33" s="215" t="s">
        <v>45</v>
      </c>
    </row>
    <row r="34" spans="1:4">
      <c r="A34" s="26"/>
      <c r="B34" s="215" t="s">
        <v>46</v>
      </c>
      <c r="C34" s="217"/>
      <c r="D34" s="215" t="s">
        <v>47</v>
      </c>
    </row>
    <row r="35" spans="1:4">
      <c r="A35" s="26"/>
      <c r="B35" s="215" t="s">
        <v>48</v>
      </c>
      <c r="C35" s="217"/>
      <c r="D35" s="215"/>
    </row>
    <row r="36" spans="1:4">
      <c r="A36" s="26"/>
      <c r="B36" s="215" t="s">
        <v>49</v>
      </c>
      <c r="C36" s="217"/>
      <c r="D36" s="215"/>
    </row>
    <row r="37" spans="1:4">
      <c r="A37" s="69"/>
      <c r="B37" s="215" t="s">
        <v>50</v>
      </c>
      <c r="C37" s="217"/>
      <c r="D37" s="215" t="s">
        <v>51</v>
      </c>
    </row>
    <row r="38" spans="1:4">
      <c r="A38" s="68" t="s">
        <v>52</v>
      </c>
      <c r="B38" s="215"/>
      <c r="C38" s="217"/>
      <c r="D38" s="215"/>
    </row>
    <row r="39" spans="1:4">
      <c r="A39" s="26"/>
      <c r="B39" s="215" t="s">
        <v>53</v>
      </c>
      <c r="C39" s="217"/>
      <c r="D39" s="215"/>
    </row>
    <row r="40" spans="1:4">
      <c r="A40" s="26"/>
      <c r="B40" s="215" t="s">
        <v>54</v>
      </c>
      <c r="C40" s="216" t="s">
        <v>6</v>
      </c>
      <c r="D40" s="215" t="s">
        <v>12</v>
      </c>
    </row>
    <row r="41" spans="1:4">
      <c r="A41" s="26"/>
      <c r="B41" s="215" t="s">
        <v>55</v>
      </c>
      <c r="C41" s="216" t="s">
        <v>6</v>
      </c>
      <c r="D41" s="215" t="s">
        <v>12</v>
      </c>
    </row>
    <row r="42" spans="1:4">
      <c r="A42" s="69"/>
      <c r="B42" s="215" t="s">
        <v>56</v>
      </c>
      <c r="C42" s="217"/>
      <c r="D42" s="215"/>
    </row>
    <row r="43" spans="1:4">
      <c r="A43" s="68" t="s">
        <v>57</v>
      </c>
      <c r="B43" s="215" t="s">
        <v>58</v>
      </c>
      <c r="C43" s="217"/>
      <c r="D43" s="215" t="s">
        <v>59</v>
      </c>
    </row>
    <row r="44" spans="1:4">
      <c r="A44" s="26"/>
      <c r="B44" s="215" t="s">
        <v>60</v>
      </c>
      <c r="C44" s="217"/>
      <c r="D44" s="215" t="s">
        <v>59</v>
      </c>
    </row>
    <row r="45" spans="1:4">
      <c r="A45" s="26"/>
      <c r="B45" s="215" t="s">
        <v>61</v>
      </c>
      <c r="C45" s="217"/>
      <c r="D45" s="215" t="s">
        <v>59</v>
      </c>
    </row>
    <row r="46" spans="1:4">
      <c r="A46" s="26"/>
      <c r="B46" s="215" t="s">
        <v>62</v>
      </c>
      <c r="C46" s="216" t="s">
        <v>6</v>
      </c>
      <c r="D46" s="215" t="s">
        <v>59</v>
      </c>
    </row>
    <row r="47" spans="1:4">
      <c r="A47" s="26"/>
      <c r="B47" s="215" t="s">
        <v>63</v>
      </c>
      <c r="C47" s="216" t="s">
        <v>6</v>
      </c>
      <c r="D47" s="215" t="s">
        <v>45</v>
      </c>
    </row>
    <row r="48" spans="1:4">
      <c r="A48" s="26"/>
      <c r="B48" s="215" t="s">
        <v>64</v>
      </c>
      <c r="C48" s="217" t="s">
        <v>6</v>
      </c>
      <c r="D48" s="215"/>
    </row>
    <row r="49" spans="1:4">
      <c r="A49" s="69"/>
      <c r="B49" s="215" t="s">
        <v>65</v>
      </c>
      <c r="C49" s="217"/>
      <c r="D49" s="215"/>
    </row>
    <row r="50" spans="1:4">
      <c r="A50" s="69"/>
      <c r="B50" s="215" t="s">
        <v>66</v>
      </c>
      <c r="C50" s="217"/>
      <c r="D50" s="215"/>
    </row>
    <row r="51" spans="1:4">
      <c r="A51" s="69"/>
      <c r="B51" s="215" t="s">
        <v>67</v>
      </c>
      <c r="C51" s="216" t="s">
        <v>6</v>
      </c>
      <c r="D51" s="215" t="s">
        <v>59</v>
      </c>
    </row>
    <row r="52" spans="1:4">
      <c r="A52" s="20" t="s">
        <v>68</v>
      </c>
      <c r="B52" s="215" t="s">
        <v>69</v>
      </c>
      <c r="C52" s="217"/>
      <c r="D52" s="215"/>
    </row>
    <row r="53" spans="1:4">
      <c r="A53" s="20"/>
      <c r="B53" s="215" t="s">
        <v>70</v>
      </c>
      <c r="C53" s="217"/>
      <c r="D53" s="215"/>
    </row>
  </sheetData>
  <mergeCells count="8">
    <mergeCell ref="A2:A11"/>
    <mergeCell ref="A12:A20"/>
    <mergeCell ref="A21:A25"/>
    <mergeCell ref="A26:A29"/>
    <mergeCell ref="A30:A37"/>
    <mergeCell ref="A38:A42"/>
    <mergeCell ref="A43:A49"/>
    <mergeCell ref="A52:A53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H1" sqref="H1"/>
    </sheetView>
  </sheetViews>
  <sheetFormatPr defaultColWidth="9" defaultRowHeight="20.1" customHeight="1" outlineLevelCol="7"/>
  <cols>
    <col min="1" max="1" width="10.5" style="116" customWidth="1"/>
    <col min="2" max="2" width="21.125" style="111" customWidth="1"/>
    <col min="3" max="3" width="11.125" style="111" customWidth="1"/>
    <col min="4" max="4" width="12.5" style="111" customWidth="1"/>
    <col min="5" max="5" width="21.625" style="111" customWidth="1"/>
    <col min="6" max="6" width="11.5" style="111" customWidth="1"/>
    <col min="7" max="7" width="13.75" style="111" customWidth="1"/>
    <col min="8" max="8" width="8.875" style="111" customWidth="1"/>
    <col min="9" max="16384" width="9" style="111"/>
  </cols>
  <sheetData>
    <row r="1" s="115" customFormat="1" ht="50.1" customHeight="1" spans="1:8">
      <c r="A1" s="56" t="s">
        <v>195</v>
      </c>
      <c r="B1" s="56"/>
      <c r="C1" s="56"/>
      <c r="D1" s="56"/>
      <c r="E1" s="56"/>
      <c r="F1" s="56"/>
      <c r="G1" s="56"/>
      <c r="H1" s="64" t="s">
        <v>250</v>
      </c>
    </row>
    <row r="2" s="116" customFormat="1" ht="36" customHeight="1" spans="1:7">
      <c r="A2" s="117" t="s">
        <v>251</v>
      </c>
      <c r="B2" s="110" t="s">
        <v>252</v>
      </c>
      <c r="C2" s="110" t="s">
        <v>253</v>
      </c>
      <c r="D2" s="110" t="s">
        <v>254</v>
      </c>
      <c r="E2" s="110" t="s">
        <v>255</v>
      </c>
      <c r="F2" s="110" t="s">
        <v>256</v>
      </c>
      <c r="G2" s="110" t="s">
        <v>257</v>
      </c>
    </row>
    <row r="3" customHeight="1" spans="1:7">
      <c r="A3" s="65" t="s">
        <v>258</v>
      </c>
      <c r="B3" s="72" t="s">
        <v>328</v>
      </c>
      <c r="C3" s="72">
        <v>2.5</v>
      </c>
      <c r="D3" s="72" t="s">
        <v>288</v>
      </c>
      <c r="E3" s="20" t="s">
        <v>261</v>
      </c>
      <c r="F3" s="72" t="s">
        <v>265</v>
      </c>
      <c r="G3" s="72" t="s">
        <v>329</v>
      </c>
    </row>
    <row r="4" customHeight="1" spans="1:7">
      <c r="A4" s="65"/>
      <c r="B4" s="72" t="s">
        <v>330</v>
      </c>
      <c r="C4" s="72">
        <v>2.5</v>
      </c>
      <c r="D4" s="72" t="s">
        <v>288</v>
      </c>
      <c r="E4" s="20" t="s">
        <v>261</v>
      </c>
      <c r="F4" s="72" t="s">
        <v>265</v>
      </c>
      <c r="G4" s="72" t="s">
        <v>329</v>
      </c>
    </row>
    <row r="5" customHeight="1" spans="1:7">
      <c r="A5" s="118" t="s">
        <v>267</v>
      </c>
      <c r="B5" s="72" t="s">
        <v>331</v>
      </c>
      <c r="C5" s="72">
        <v>2.5</v>
      </c>
      <c r="D5" s="72" t="s">
        <v>303</v>
      </c>
      <c r="E5" s="72" t="s">
        <v>304</v>
      </c>
      <c r="F5" s="72" t="s">
        <v>294</v>
      </c>
      <c r="G5" s="72" t="s">
        <v>282</v>
      </c>
    </row>
    <row r="6" customHeight="1" spans="1:7">
      <c r="A6" s="118"/>
      <c r="B6" s="72" t="s">
        <v>332</v>
      </c>
      <c r="C6" s="72">
        <v>2.5</v>
      </c>
      <c r="D6" s="72" t="s">
        <v>303</v>
      </c>
      <c r="E6" s="72" t="s">
        <v>304</v>
      </c>
      <c r="F6" s="72" t="s">
        <v>265</v>
      </c>
      <c r="G6" s="72" t="s">
        <v>282</v>
      </c>
    </row>
    <row r="7" customHeight="1" spans="1:7">
      <c r="A7" s="118"/>
      <c r="B7" s="72" t="s">
        <v>333</v>
      </c>
      <c r="C7" s="72">
        <v>2.5</v>
      </c>
      <c r="D7" s="72" t="s">
        <v>303</v>
      </c>
      <c r="E7" s="72" t="s">
        <v>304</v>
      </c>
      <c r="F7" s="72" t="s">
        <v>265</v>
      </c>
      <c r="G7" s="72" t="s">
        <v>282</v>
      </c>
    </row>
    <row r="8" customHeight="1" spans="1:7">
      <c r="A8" s="118"/>
      <c r="B8" s="72" t="s">
        <v>334</v>
      </c>
      <c r="C8" s="72">
        <v>2.5</v>
      </c>
      <c r="D8" s="72" t="s">
        <v>315</v>
      </c>
      <c r="E8" s="72" t="s">
        <v>316</v>
      </c>
      <c r="F8" s="72" t="s">
        <v>294</v>
      </c>
      <c r="G8" s="72" t="s">
        <v>270</v>
      </c>
    </row>
    <row r="9" customHeight="1" spans="1:7">
      <c r="A9" s="118"/>
      <c r="B9" s="72" t="s">
        <v>335</v>
      </c>
      <c r="C9" s="72">
        <v>2.5</v>
      </c>
      <c r="D9" s="72" t="s">
        <v>315</v>
      </c>
      <c r="E9" s="72" t="s">
        <v>316</v>
      </c>
      <c r="F9" s="72" t="s">
        <v>294</v>
      </c>
      <c r="G9" s="72" t="s">
        <v>270</v>
      </c>
    </row>
    <row r="10" customHeight="1" spans="1:7">
      <c r="A10" s="118"/>
      <c r="B10" s="72" t="s">
        <v>273</v>
      </c>
      <c r="C10" s="72">
        <v>2.5</v>
      </c>
      <c r="D10" s="72" t="s">
        <v>260</v>
      </c>
      <c r="E10" s="72" t="s">
        <v>269</v>
      </c>
      <c r="F10" s="72" t="s">
        <v>265</v>
      </c>
      <c r="G10" s="72" t="s">
        <v>270</v>
      </c>
    </row>
    <row r="11" customHeight="1" spans="1:7">
      <c r="A11" s="118"/>
      <c r="B11" s="72" t="s">
        <v>268</v>
      </c>
      <c r="C11" s="72">
        <v>2.5</v>
      </c>
      <c r="D11" s="72" t="s">
        <v>260</v>
      </c>
      <c r="E11" s="72" t="s">
        <v>269</v>
      </c>
      <c r="F11" s="72" t="s">
        <v>265</v>
      </c>
      <c r="G11" s="72" t="s">
        <v>270</v>
      </c>
    </row>
    <row r="12" customHeight="1" spans="1:7">
      <c r="A12" s="118"/>
      <c r="B12" s="72" t="s">
        <v>336</v>
      </c>
      <c r="C12" s="72">
        <v>2.5</v>
      </c>
      <c r="D12" s="72" t="s">
        <v>260</v>
      </c>
      <c r="E12" s="72" t="s">
        <v>269</v>
      </c>
      <c r="F12" s="72" t="s">
        <v>265</v>
      </c>
      <c r="G12" s="72" t="s">
        <v>270</v>
      </c>
    </row>
    <row r="13" customHeight="1" spans="1:7">
      <c r="A13" s="118"/>
      <c r="B13" s="72" t="s">
        <v>337</v>
      </c>
      <c r="C13" s="72">
        <v>2.5</v>
      </c>
      <c r="D13" s="72" t="s">
        <v>279</v>
      </c>
      <c r="E13" s="72" t="s">
        <v>280</v>
      </c>
      <c r="F13" s="72" t="s">
        <v>265</v>
      </c>
      <c r="G13" s="72" t="s">
        <v>270</v>
      </c>
    </row>
    <row r="14" customHeight="1" spans="1:7">
      <c r="A14" s="118"/>
      <c r="B14" s="72" t="s">
        <v>284</v>
      </c>
      <c r="C14" s="72">
        <v>2.5</v>
      </c>
      <c r="D14" s="72" t="s">
        <v>279</v>
      </c>
      <c r="E14" s="72" t="s">
        <v>280</v>
      </c>
      <c r="F14" s="72" t="s">
        <v>265</v>
      </c>
      <c r="G14" s="72" t="s">
        <v>270</v>
      </c>
    </row>
    <row r="15" customHeight="1" spans="1:7">
      <c r="A15" s="118"/>
      <c r="B15" s="72" t="s">
        <v>283</v>
      </c>
      <c r="C15" s="72">
        <v>2.5</v>
      </c>
      <c r="D15" s="72" t="s">
        <v>279</v>
      </c>
      <c r="E15" s="72" t="s">
        <v>280</v>
      </c>
      <c r="F15" s="72" t="s">
        <v>265</v>
      </c>
      <c r="G15" s="72" t="s">
        <v>282</v>
      </c>
    </row>
    <row r="16" customHeight="1" spans="1:7">
      <c r="A16" s="118"/>
      <c r="B16" s="72" t="s">
        <v>338</v>
      </c>
      <c r="C16" s="72">
        <v>2.5</v>
      </c>
      <c r="D16" s="72" t="s">
        <v>279</v>
      </c>
      <c r="E16" s="72" t="s">
        <v>280</v>
      </c>
      <c r="F16" s="72" t="s">
        <v>265</v>
      </c>
      <c r="G16" s="72" t="s">
        <v>282</v>
      </c>
    </row>
    <row r="17" customHeight="1" spans="1:7">
      <c r="A17" s="118"/>
      <c r="B17" s="72" t="s">
        <v>339</v>
      </c>
      <c r="C17" s="72">
        <v>2.5</v>
      </c>
      <c r="D17" s="72" t="s">
        <v>279</v>
      </c>
      <c r="E17" s="72" t="s">
        <v>280</v>
      </c>
      <c r="F17" s="72" t="s">
        <v>265</v>
      </c>
      <c r="G17" s="72" t="s">
        <v>282</v>
      </c>
    </row>
    <row r="18" customHeight="1" spans="1:7">
      <c r="A18" s="118"/>
      <c r="B18" s="72" t="s">
        <v>340</v>
      </c>
      <c r="C18" s="72">
        <v>2.5</v>
      </c>
      <c r="D18" s="72" t="s">
        <v>279</v>
      </c>
      <c r="E18" s="72" t="s">
        <v>280</v>
      </c>
      <c r="F18" s="72" t="s">
        <v>265</v>
      </c>
      <c r="G18" s="72" t="s">
        <v>282</v>
      </c>
    </row>
    <row r="19" customHeight="1" spans="1:7">
      <c r="A19" s="118"/>
      <c r="B19" s="72" t="s">
        <v>319</v>
      </c>
      <c r="C19" s="72">
        <v>2.5</v>
      </c>
      <c r="D19" s="72" t="s">
        <v>279</v>
      </c>
      <c r="E19" s="72" t="s">
        <v>280</v>
      </c>
      <c r="F19" s="72" t="s">
        <v>265</v>
      </c>
      <c r="G19" s="72" t="s">
        <v>282</v>
      </c>
    </row>
    <row r="20" customHeight="1" spans="1:7">
      <c r="A20" s="118"/>
      <c r="B20" s="72" t="s">
        <v>341</v>
      </c>
      <c r="C20" s="72">
        <v>2.5</v>
      </c>
      <c r="D20" s="72" t="s">
        <v>279</v>
      </c>
      <c r="E20" s="72" t="s">
        <v>280</v>
      </c>
      <c r="F20" s="72" t="s">
        <v>265</v>
      </c>
      <c r="G20" s="72" t="s">
        <v>282</v>
      </c>
    </row>
    <row r="21" customHeight="1" spans="1:7">
      <c r="A21" s="118"/>
      <c r="B21" s="72" t="s">
        <v>342</v>
      </c>
      <c r="C21" s="72">
        <v>2.5</v>
      </c>
      <c r="D21" s="72" t="s">
        <v>343</v>
      </c>
      <c r="E21" s="72" t="s">
        <v>344</v>
      </c>
      <c r="F21" s="72" t="s">
        <v>265</v>
      </c>
      <c r="G21" s="72" t="s">
        <v>282</v>
      </c>
    </row>
    <row r="22" customHeight="1" spans="1:7">
      <c r="A22" s="118"/>
      <c r="B22" s="72" t="s">
        <v>343</v>
      </c>
      <c r="C22" s="72">
        <v>2.5</v>
      </c>
      <c r="D22" s="72" t="s">
        <v>343</v>
      </c>
      <c r="E22" s="72" t="s">
        <v>344</v>
      </c>
      <c r="F22" s="72" t="s">
        <v>265</v>
      </c>
      <c r="G22" s="72" t="s">
        <v>282</v>
      </c>
    </row>
    <row r="23" customHeight="1" spans="1:7">
      <c r="A23" s="118"/>
      <c r="B23" s="72" t="s">
        <v>345</v>
      </c>
      <c r="C23" s="72">
        <v>2.5</v>
      </c>
      <c r="D23" s="72" t="s">
        <v>346</v>
      </c>
      <c r="E23" s="72" t="s">
        <v>347</v>
      </c>
      <c r="F23" s="72" t="s">
        <v>265</v>
      </c>
      <c r="G23" s="72" t="s">
        <v>282</v>
      </c>
    </row>
    <row r="24" customHeight="1" spans="1:7">
      <c r="A24" s="119" t="s">
        <v>286</v>
      </c>
      <c r="B24" s="72" t="s">
        <v>333</v>
      </c>
      <c r="C24" s="72">
        <v>5</v>
      </c>
      <c r="D24" s="72" t="s">
        <v>288</v>
      </c>
      <c r="E24" s="20" t="s">
        <v>289</v>
      </c>
      <c r="F24" s="72" t="s">
        <v>265</v>
      </c>
      <c r="G24" s="72" t="s">
        <v>282</v>
      </c>
    </row>
    <row r="25" customHeight="1" spans="1:7">
      <c r="A25" s="120"/>
      <c r="B25" s="72" t="s">
        <v>340</v>
      </c>
      <c r="C25" s="72">
        <v>5</v>
      </c>
      <c r="D25" s="72" t="s">
        <v>288</v>
      </c>
      <c r="E25" s="20" t="s">
        <v>289</v>
      </c>
      <c r="F25" s="72" t="s">
        <v>265</v>
      </c>
      <c r="G25" s="72" t="s">
        <v>282</v>
      </c>
    </row>
    <row r="26" customHeight="1" spans="1:7">
      <c r="A26" s="120"/>
      <c r="B26" s="72" t="s">
        <v>283</v>
      </c>
      <c r="C26" s="72">
        <v>5</v>
      </c>
      <c r="D26" s="72" t="s">
        <v>288</v>
      </c>
      <c r="E26" s="20" t="s">
        <v>289</v>
      </c>
      <c r="F26" s="72" t="s">
        <v>265</v>
      </c>
      <c r="G26" s="72" t="s">
        <v>282</v>
      </c>
    </row>
    <row r="27" customHeight="1" spans="1:7">
      <c r="A27" s="120"/>
      <c r="B27" s="72" t="s">
        <v>345</v>
      </c>
      <c r="C27" s="72">
        <v>5</v>
      </c>
      <c r="D27" s="72" t="s">
        <v>288</v>
      </c>
      <c r="E27" s="20" t="s">
        <v>289</v>
      </c>
      <c r="F27" s="72" t="s">
        <v>265</v>
      </c>
      <c r="G27" s="72" t="s">
        <v>282</v>
      </c>
    </row>
    <row r="28" customHeight="1" spans="1:7">
      <c r="A28" s="121"/>
      <c r="B28" s="72" t="s">
        <v>319</v>
      </c>
      <c r="C28" s="72">
        <v>5</v>
      </c>
      <c r="D28" s="72" t="s">
        <v>288</v>
      </c>
      <c r="E28" s="20" t="s">
        <v>289</v>
      </c>
      <c r="F28" s="72" t="s">
        <v>265</v>
      </c>
      <c r="G28" s="72" t="s">
        <v>282</v>
      </c>
    </row>
    <row r="30" s="14" customFormat="1" customHeight="1" spans="1:1">
      <c r="A30" s="71" t="s">
        <v>292</v>
      </c>
    </row>
  </sheetData>
  <mergeCells count="4">
    <mergeCell ref="A1:G1"/>
    <mergeCell ref="A3:A4"/>
    <mergeCell ref="A5:A23"/>
    <mergeCell ref="A24:A28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H1" sqref="H1"/>
    </sheetView>
  </sheetViews>
  <sheetFormatPr defaultColWidth="9" defaultRowHeight="18.95" customHeight="1" outlineLevelCol="7"/>
  <cols>
    <col min="1" max="1" width="11" style="114" customWidth="1"/>
    <col min="2" max="2" width="24.75" style="14" customWidth="1"/>
    <col min="3" max="3" width="10.125" style="14" customWidth="1"/>
    <col min="4" max="4" width="13" style="14" customWidth="1"/>
    <col min="5" max="5" width="21" style="14" customWidth="1"/>
    <col min="6" max="6" width="12.25" style="14" customWidth="1"/>
    <col min="7" max="7" width="14.375" style="14" customWidth="1"/>
    <col min="8" max="8" width="8.875" style="14" customWidth="1"/>
    <col min="9" max="16384" width="9" style="14"/>
  </cols>
  <sheetData>
    <row r="1" ht="54.95" customHeight="1" spans="1:8">
      <c r="A1" s="56" t="s">
        <v>196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38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0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101" t="s">
        <v>328</v>
      </c>
      <c r="C3" s="101">
        <v>2.5</v>
      </c>
      <c r="D3" s="101" t="s">
        <v>288</v>
      </c>
      <c r="E3" s="20" t="s">
        <v>261</v>
      </c>
      <c r="F3" s="101" t="s">
        <v>265</v>
      </c>
      <c r="G3" s="101" t="s">
        <v>329</v>
      </c>
    </row>
    <row r="4" customHeight="1" spans="1:7">
      <c r="A4" s="65"/>
      <c r="B4" s="101" t="s">
        <v>340</v>
      </c>
      <c r="C4" s="101">
        <v>2.5</v>
      </c>
      <c r="D4" s="101" t="s">
        <v>288</v>
      </c>
      <c r="E4" s="20" t="s">
        <v>261</v>
      </c>
      <c r="F4" s="101" t="s">
        <v>265</v>
      </c>
      <c r="G4" s="101" t="s">
        <v>329</v>
      </c>
    </row>
    <row r="5" customHeight="1" spans="1:7">
      <c r="A5" s="65"/>
      <c r="B5" s="101" t="s">
        <v>348</v>
      </c>
      <c r="C5" s="101">
        <v>2.5</v>
      </c>
      <c r="D5" s="101" t="s">
        <v>288</v>
      </c>
      <c r="E5" s="20" t="s">
        <v>261</v>
      </c>
      <c r="F5" s="101" t="s">
        <v>265</v>
      </c>
      <c r="G5" s="101" t="s">
        <v>329</v>
      </c>
    </row>
    <row r="6" customHeight="1" spans="1:7">
      <c r="A6" s="65"/>
      <c r="B6" s="101" t="s">
        <v>349</v>
      </c>
      <c r="C6" s="101">
        <v>2.5</v>
      </c>
      <c r="D6" s="101" t="s">
        <v>288</v>
      </c>
      <c r="E6" s="20" t="s">
        <v>261</v>
      </c>
      <c r="F6" s="101" t="s">
        <v>265</v>
      </c>
      <c r="G6" s="101" t="s">
        <v>329</v>
      </c>
    </row>
    <row r="7" customHeight="1" spans="1:7">
      <c r="A7" s="65"/>
      <c r="B7" s="101" t="s">
        <v>350</v>
      </c>
      <c r="C7" s="101">
        <v>2.5</v>
      </c>
      <c r="D7" s="101" t="s">
        <v>288</v>
      </c>
      <c r="E7" s="20" t="s">
        <v>261</v>
      </c>
      <c r="F7" s="101" t="s">
        <v>265</v>
      </c>
      <c r="G7" s="101" t="s">
        <v>329</v>
      </c>
    </row>
    <row r="8" customHeight="1" spans="1:7">
      <c r="A8" s="65"/>
      <c r="B8" s="101" t="s">
        <v>351</v>
      </c>
      <c r="C8" s="101">
        <v>2.5</v>
      </c>
      <c r="D8" s="101" t="s">
        <v>288</v>
      </c>
      <c r="E8" s="20" t="s">
        <v>261</v>
      </c>
      <c r="F8" s="101" t="s">
        <v>265</v>
      </c>
      <c r="G8" s="101" t="s">
        <v>329</v>
      </c>
    </row>
    <row r="9" customHeight="1" spans="1:7">
      <c r="A9" s="65"/>
      <c r="B9" s="101" t="s">
        <v>345</v>
      </c>
      <c r="C9" s="101">
        <v>2.5</v>
      </c>
      <c r="D9" s="101" t="s">
        <v>288</v>
      </c>
      <c r="E9" s="20" t="s">
        <v>261</v>
      </c>
      <c r="F9" s="101" t="s">
        <v>265</v>
      </c>
      <c r="G9" s="101" t="s">
        <v>329</v>
      </c>
    </row>
    <row r="10" customHeight="1" spans="1:7">
      <c r="A10" s="65"/>
      <c r="B10" s="101" t="s">
        <v>352</v>
      </c>
      <c r="C10" s="101">
        <v>2.5</v>
      </c>
      <c r="D10" s="101" t="s">
        <v>260</v>
      </c>
      <c r="E10" s="20" t="s">
        <v>261</v>
      </c>
      <c r="F10" s="101" t="s">
        <v>265</v>
      </c>
      <c r="G10" s="101" t="s">
        <v>263</v>
      </c>
    </row>
    <row r="11" customHeight="1" spans="1:7">
      <c r="A11" s="65"/>
      <c r="B11" s="101" t="s">
        <v>353</v>
      </c>
      <c r="C11" s="101">
        <v>2.5</v>
      </c>
      <c r="D11" s="101" t="s">
        <v>260</v>
      </c>
      <c r="E11" s="20" t="s">
        <v>261</v>
      </c>
      <c r="F11" s="101" t="s">
        <v>265</v>
      </c>
      <c r="G11" s="101" t="s">
        <v>263</v>
      </c>
    </row>
    <row r="12" customHeight="1" spans="1:7">
      <c r="A12" s="65"/>
      <c r="B12" s="101" t="s">
        <v>354</v>
      </c>
      <c r="C12" s="101">
        <v>2.5</v>
      </c>
      <c r="D12" s="101" t="s">
        <v>260</v>
      </c>
      <c r="E12" s="20" t="s">
        <v>261</v>
      </c>
      <c r="F12" s="101" t="s">
        <v>265</v>
      </c>
      <c r="G12" s="101" t="s">
        <v>263</v>
      </c>
    </row>
    <row r="13" customHeight="1" spans="1:7">
      <c r="A13" s="65"/>
      <c r="B13" s="101" t="s">
        <v>355</v>
      </c>
      <c r="C13" s="101">
        <v>2.5</v>
      </c>
      <c r="D13" s="101" t="s">
        <v>260</v>
      </c>
      <c r="E13" s="20" t="s">
        <v>261</v>
      </c>
      <c r="F13" s="101" t="s">
        <v>265</v>
      </c>
      <c r="G13" s="101" t="s">
        <v>263</v>
      </c>
    </row>
    <row r="14" customHeight="1" spans="1:7">
      <c r="A14" s="65"/>
      <c r="B14" s="101" t="s">
        <v>298</v>
      </c>
      <c r="C14" s="101">
        <v>2.5</v>
      </c>
      <c r="D14" s="101" t="s">
        <v>260</v>
      </c>
      <c r="E14" s="20" t="s">
        <v>261</v>
      </c>
      <c r="F14" s="101" t="s">
        <v>265</v>
      </c>
      <c r="G14" s="101" t="s">
        <v>263</v>
      </c>
    </row>
    <row r="15" customHeight="1" spans="1:7">
      <c r="A15" s="65"/>
      <c r="B15" s="101" t="s">
        <v>356</v>
      </c>
      <c r="C15" s="101">
        <v>2.5</v>
      </c>
      <c r="D15" s="101" t="s">
        <v>260</v>
      </c>
      <c r="E15" s="20" t="s">
        <v>261</v>
      </c>
      <c r="F15" s="101" t="s">
        <v>265</v>
      </c>
      <c r="G15" s="101" t="s">
        <v>263</v>
      </c>
    </row>
    <row r="16" customHeight="1" spans="1:7">
      <c r="A16" s="65"/>
      <c r="B16" s="101" t="s">
        <v>357</v>
      </c>
      <c r="C16" s="101">
        <v>2.5</v>
      </c>
      <c r="D16" s="101" t="s">
        <v>260</v>
      </c>
      <c r="E16" s="20" t="s">
        <v>261</v>
      </c>
      <c r="F16" s="101" t="s">
        <v>265</v>
      </c>
      <c r="G16" s="101" t="s">
        <v>263</v>
      </c>
    </row>
    <row r="17" customHeight="1" spans="1:7">
      <c r="A17" s="102" t="s">
        <v>267</v>
      </c>
      <c r="B17" s="101" t="s">
        <v>331</v>
      </c>
      <c r="C17" s="101">
        <v>2.5</v>
      </c>
      <c r="D17" s="101" t="s">
        <v>303</v>
      </c>
      <c r="E17" s="72" t="s">
        <v>304</v>
      </c>
      <c r="F17" s="101" t="s">
        <v>294</v>
      </c>
      <c r="G17" s="101" t="s">
        <v>282</v>
      </c>
    </row>
    <row r="18" customHeight="1" spans="1:7">
      <c r="A18" s="102"/>
      <c r="B18" s="101" t="s">
        <v>333</v>
      </c>
      <c r="C18" s="101">
        <v>2.5</v>
      </c>
      <c r="D18" s="101" t="s">
        <v>303</v>
      </c>
      <c r="E18" s="72" t="s">
        <v>304</v>
      </c>
      <c r="F18" s="101" t="s">
        <v>265</v>
      </c>
      <c r="G18" s="101" t="s">
        <v>282</v>
      </c>
    </row>
    <row r="19" customHeight="1" spans="1:7">
      <c r="A19" s="102"/>
      <c r="B19" s="101" t="s">
        <v>274</v>
      </c>
      <c r="C19" s="101">
        <v>2.5</v>
      </c>
      <c r="D19" s="101" t="s">
        <v>260</v>
      </c>
      <c r="E19" s="72" t="s">
        <v>269</v>
      </c>
      <c r="F19" s="101" t="s">
        <v>265</v>
      </c>
      <c r="G19" s="101" t="s">
        <v>270</v>
      </c>
    </row>
    <row r="20" customHeight="1" spans="1:7">
      <c r="A20" s="102"/>
      <c r="B20" s="101" t="s">
        <v>271</v>
      </c>
      <c r="C20" s="101">
        <v>2.5</v>
      </c>
      <c r="D20" s="101" t="s">
        <v>260</v>
      </c>
      <c r="E20" s="72" t="s">
        <v>269</v>
      </c>
      <c r="F20" s="101" t="s">
        <v>265</v>
      </c>
      <c r="G20" s="101" t="s">
        <v>270</v>
      </c>
    </row>
    <row r="21" customHeight="1" spans="1:7">
      <c r="A21" s="102"/>
      <c r="B21" s="101" t="s">
        <v>358</v>
      </c>
      <c r="C21" s="101">
        <v>2.5</v>
      </c>
      <c r="D21" s="101" t="s">
        <v>260</v>
      </c>
      <c r="E21" s="72" t="s">
        <v>269</v>
      </c>
      <c r="F21" s="101" t="s">
        <v>265</v>
      </c>
      <c r="G21" s="101" t="s">
        <v>270</v>
      </c>
    </row>
    <row r="22" customHeight="1" spans="1:7">
      <c r="A22" s="102"/>
      <c r="B22" s="101" t="s">
        <v>273</v>
      </c>
      <c r="C22" s="101">
        <v>2.5</v>
      </c>
      <c r="D22" s="101" t="s">
        <v>260</v>
      </c>
      <c r="E22" s="72" t="s">
        <v>269</v>
      </c>
      <c r="F22" s="101" t="s">
        <v>265</v>
      </c>
      <c r="G22" s="101" t="s">
        <v>270</v>
      </c>
    </row>
    <row r="23" customHeight="1" spans="1:7">
      <c r="A23" s="102"/>
      <c r="B23" s="101" t="s">
        <v>359</v>
      </c>
      <c r="C23" s="101">
        <v>2.5</v>
      </c>
      <c r="D23" s="101" t="s">
        <v>260</v>
      </c>
      <c r="E23" s="72" t="s">
        <v>269</v>
      </c>
      <c r="F23" s="101" t="s">
        <v>265</v>
      </c>
      <c r="G23" s="101" t="s">
        <v>270</v>
      </c>
    </row>
    <row r="24" customHeight="1" spans="1:7">
      <c r="A24" s="102"/>
      <c r="B24" s="101" t="s">
        <v>336</v>
      </c>
      <c r="C24" s="101">
        <v>2.5</v>
      </c>
      <c r="D24" s="101" t="s">
        <v>260</v>
      </c>
      <c r="E24" s="72" t="s">
        <v>269</v>
      </c>
      <c r="F24" s="101" t="s">
        <v>265</v>
      </c>
      <c r="G24" s="101" t="s">
        <v>270</v>
      </c>
    </row>
    <row r="25" customHeight="1" spans="1:7">
      <c r="A25" s="102"/>
      <c r="B25" s="101" t="s">
        <v>340</v>
      </c>
      <c r="C25" s="101">
        <v>2.5</v>
      </c>
      <c r="D25" s="101" t="s">
        <v>279</v>
      </c>
      <c r="E25" s="72" t="s">
        <v>280</v>
      </c>
      <c r="F25" s="101" t="s">
        <v>265</v>
      </c>
      <c r="G25" s="101" t="s">
        <v>282</v>
      </c>
    </row>
    <row r="26" customHeight="1" spans="1:7">
      <c r="A26" s="102"/>
      <c r="B26" s="101" t="s">
        <v>283</v>
      </c>
      <c r="C26" s="101">
        <v>2.5</v>
      </c>
      <c r="D26" s="101" t="s">
        <v>279</v>
      </c>
      <c r="E26" s="72" t="s">
        <v>280</v>
      </c>
      <c r="F26" s="101" t="s">
        <v>265</v>
      </c>
      <c r="G26" s="101" t="s">
        <v>282</v>
      </c>
    </row>
    <row r="27" customHeight="1" spans="1:7">
      <c r="A27" s="102"/>
      <c r="B27" s="101" t="s">
        <v>360</v>
      </c>
      <c r="C27" s="101">
        <v>2.5</v>
      </c>
      <c r="D27" s="101" t="s">
        <v>279</v>
      </c>
      <c r="E27" s="72" t="s">
        <v>280</v>
      </c>
      <c r="F27" s="101" t="s">
        <v>265</v>
      </c>
      <c r="G27" s="101" t="s">
        <v>282</v>
      </c>
    </row>
    <row r="28" customHeight="1" spans="1:7">
      <c r="A28" s="102"/>
      <c r="B28" s="101" t="s">
        <v>361</v>
      </c>
      <c r="C28" s="101">
        <v>2.5</v>
      </c>
      <c r="D28" s="101" t="s">
        <v>279</v>
      </c>
      <c r="E28" s="72" t="s">
        <v>280</v>
      </c>
      <c r="F28" s="101" t="s">
        <v>265</v>
      </c>
      <c r="G28" s="101" t="s">
        <v>282</v>
      </c>
    </row>
    <row r="29" customHeight="1" spans="1:7">
      <c r="A29" s="102"/>
      <c r="B29" s="101" t="s">
        <v>343</v>
      </c>
      <c r="C29" s="101">
        <v>2.5</v>
      </c>
      <c r="D29" s="101" t="s">
        <v>343</v>
      </c>
      <c r="E29" s="72" t="s">
        <v>344</v>
      </c>
      <c r="F29" s="101" t="s">
        <v>265</v>
      </c>
      <c r="G29" s="101" t="s">
        <v>282</v>
      </c>
    </row>
    <row r="30" customHeight="1" spans="1:7">
      <c r="A30" s="102"/>
      <c r="B30" s="101" t="s">
        <v>362</v>
      </c>
      <c r="C30" s="101">
        <v>2.5</v>
      </c>
      <c r="D30" s="101" t="s">
        <v>346</v>
      </c>
      <c r="E30" s="72" t="s">
        <v>347</v>
      </c>
      <c r="F30" s="101" t="s">
        <v>265</v>
      </c>
      <c r="G30" s="101" t="s">
        <v>282</v>
      </c>
    </row>
    <row r="31" customHeight="1" spans="1:7">
      <c r="A31" s="102"/>
      <c r="B31" s="101" t="s">
        <v>345</v>
      </c>
      <c r="C31" s="101">
        <v>2.5</v>
      </c>
      <c r="D31" s="101" t="s">
        <v>346</v>
      </c>
      <c r="E31" s="72" t="s">
        <v>347</v>
      </c>
      <c r="F31" s="101" t="s">
        <v>265</v>
      </c>
      <c r="G31" s="101" t="s">
        <v>282</v>
      </c>
    </row>
    <row r="32" customHeight="1" spans="1:7">
      <c r="A32" s="102"/>
      <c r="B32" s="101" t="s">
        <v>363</v>
      </c>
      <c r="C32" s="101">
        <v>2.5</v>
      </c>
      <c r="D32" s="101" t="s">
        <v>364</v>
      </c>
      <c r="E32" s="72" t="s">
        <v>365</v>
      </c>
      <c r="F32" s="101" t="s">
        <v>265</v>
      </c>
      <c r="G32" s="101" t="s">
        <v>270</v>
      </c>
    </row>
    <row r="33" customHeight="1" spans="1:7">
      <c r="A33" s="102"/>
      <c r="B33" s="101" t="s">
        <v>364</v>
      </c>
      <c r="C33" s="101">
        <v>2.5</v>
      </c>
      <c r="D33" s="101" t="s">
        <v>364</v>
      </c>
      <c r="E33" s="72" t="s">
        <v>365</v>
      </c>
      <c r="F33" s="101" t="s">
        <v>265</v>
      </c>
      <c r="G33" s="101" t="s">
        <v>270</v>
      </c>
    </row>
    <row r="34" customHeight="1" spans="1:7">
      <c r="A34" s="102"/>
      <c r="B34" s="101" t="s">
        <v>366</v>
      </c>
      <c r="C34" s="101">
        <v>2.5</v>
      </c>
      <c r="D34" s="101" t="s">
        <v>364</v>
      </c>
      <c r="E34" s="72" t="s">
        <v>365</v>
      </c>
      <c r="F34" s="101" t="s">
        <v>265</v>
      </c>
      <c r="G34" s="101" t="s">
        <v>270</v>
      </c>
    </row>
    <row r="35" customHeight="1" spans="1:7">
      <c r="A35" s="102" t="s">
        <v>286</v>
      </c>
      <c r="B35" s="101" t="s">
        <v>343</v>
      </c>
      <c r="C35" s="101">
        <v>5</v>
      </c>
      <c r="D35" s="101" t="s">
        <v>288</v>
      </c>
      <c r="E35" s="20" t="s">
        <v>289</v>
      </c>
      <c r="F35" s="101" t="s">
        <v>265</v>
      </c>
      <c r="G35" s="101" t="s">
        <v>282</v>
      </c>
    </row>
    <row r="36" customHeight="1" spans="1:7">
      <c r="A36" s="102"/>
      <c r="B36" s="101" t="s">
        <v>340</v>
      </c>
      <c r="C36" s="101">
        <v>5</v>
      </c>
      <c r="D36" s="101" t="s">
        <v>288</v>
      </c>
      <c r="E36" s="20" t="s">
        <v>289</v>
      </c>
      <c r="F36" s="101" t="s">
        <v>265</v>
      </c>
      <c r="G36" s="101" t="s">
        <v>282</v>
      </c>
    </row>
    <row r="37" customHeight="1" spans="1:7">
      <c r="A37" s="102"/>
      <c r="B37" s="20" t="s">
        <v>283</v>
      </c>
      <c r="C37" s="101">
        <v>5</v>
      </c>
      <c r="D37" s="101" t="s">
        <v>288</v>
      </c>
      <c r="E37" s="20" t="s">
        <v>289</v>
      </c>
      <c r="F37" s="101" t="s">
        <v>265</v>
      </c>
      <c r="G37" s="101" t="s">
        <v>282</v>
      </c>
    </row>
    <row r="38" customHeight="1" spans="1:7">
      <c r="A38" s="102"/>
      <c r="B38" s="101" t="s">
        <v>360</v>
      </c>
      <c r="C38" s="101">
        <v>5</v>
      </c>
      <c r="D38" s="101" t="s">
        <v>288</v>
      </c>
      <c r="E38" s="20" t="s">
        <v>289</v>
      </c>
      <c r="F38" s="101" t="s">
        <v>265</v>
      </c>
      <c r="G38" s="101" t="s">
        <v>282</v>
      </c>
    </row>
    <row r="39" customHeight="1" spans="1:7">
      <c r="A39" s="102"/>
      <c r="B39" s="101" t="s">
        <v>333</v>
      </c>
      <c r="C39" s="101">
        <v>5</v>
      </c>
      <c r="D39" s="101" t="s">
        <v>288</v>
      </c>
      <c r="E39" s="20" t="s">
        <v>289</v>
      </c>
      <c r="F39" s="101" t="s">
        <v>265</v>
      </c>
      <c r="G39" s="101" t="s">
        <v>282</v>
      </c>
    </row>
    <row r="40" customHeight="1" spans="1:7">
      <c r="A40" s="102"/>
      <c r="B40" s="101" t="s">
        <v>271</v>
      </c>
      <c r="C40" s="101">
        <v>5</v>
      </c>
      <c r="D40" s="101" t="s">
        <v>260</v>
      </c>
      <c r="E40" s="20" t="s">
        <v>291</v>
      </c>
      <c r="F40" s="101" t="s">
        <v>265</v>
      </c>
      <c r="G40" s="101" t="s">
        <v>270</v>
      </c>
    </row>
    <row r="41" customHeight="1" spans="1:7">
      <c r="A41" s="102"/>
      <c r="B41" s="101" t="s">
        <v>274</v>
      </c>
      <c r="C41" s="101">
        <v>5</v>
      </c>
      <c r="D41" s="101" t="s">
        <v>260</v>
      </c>
      <c r="E41" s="20" t="s">
        <v>291</v>
      </c>
      <c r="F41" s="101" t="s">
        <v>265</v>
      </c>
      <c r="G41" s="101" t="s">
        <v>270</v>
      </c>
    </row>
    <row r="42" customHeight="1" spans="2:7">
      <c r="B42" s="55"/>
      <c r="C42" s="55"/>
      <c r="D42" s="55"/>
      <c r="E42" s="55"/>
      <c r="F42" s="55"/>
      <c r="G42" s="55"/>
    </row>
    <row r="43" customHeight="1" spans="1:1">
      <c r="A43" s="114" t="s">
        <v>292</v>
      </c>
    </row>
  </sheetData>
  <mergeCells count="4">
    <mergeCell ref="A1:G1"/>
    <mergeCell ref="A3:A16"/>
    <mergeCell ref="A17:A34"/>
    <mergeCell ref="A35:A41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B5" sqref="B5"/>
    </sheetView>
  </sheetViews>
  <sheetFormatPr defaultColWidth="9" defaultRowHeight="30.95" customHeight="1" outlineLevelCol="7"/>
  <cols>
    <col min="1" max="1" width="10.5" style="14" customWidth="1"/>
    <col min="2" max="2" width="24.75" style="14" customWidth="1"/>
    <col min="3" max="3" width="9.375" style="14" customWidth="1"/>
    <col min="4" max="4" width="12.75" style="14" customWidth="1"/>
    <col min="5" max="5" width="20.75" style="14" customWidth="1"/>
    <col min="6" max="6" width="10.875" style="14" customWidth="1"/>
    <col min="7" max="7" width="14.5" style="14" customWidth="1"/>
    <col min="8" max="8" width="8.875" style="14" customWidth="1"/>
    <col min="9" max="16384" width="9" style="14"/>
  </cols>
  <sheetData>
    <row r="1" ht="53.1" customHeight="1" spans="1:8">
      <c r="A1" s="56" t="s">
        <v>197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0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101" t="s">
        <v>367</v>
      </c>
      <c r="C3" s="101">
        <v>2.5</v>
      </c>
      <c r="D3" s="101" t="s">
        <v>260</v>
      </c>
      <c r="E3" s="20" t="s">
        <v>261</v>
      </c>
      <c r="F3" s="101" t="s">
        <v>265</v>
      </c>
      <c r="G3" s="101" t="s">
        <v>263</v>
      </c>
    </row>
    <row r="4" customHeight="1" spans="1:7">
      <c r="A4" s="65"/>
      <c r="B4" s="101" t="s">
        <v>354</v>
      </c>
      <c r="C4" s="101">
        <v>2.5</v>
      </c>
      <c r="D4" s="101" t="s">
        <v>260</v>
      </c>
      <c r="E4" s="20" t="s">
        <v>261</v>
      </c>
      <c r="F4" s="101" t="s">
        <v>265</v>
      </c>
      <c r="G4" s="101" t="s">
        <v>263</v>
      </c>
    </row>
    <row r="5" customHeight="1" spans="1:7">
      <c r="A5" s="65"/>
      <c r="B5" s="101" t="s">
        <v>368</v>
      </c>
      <c r="C5" s="101">
        <v>2.5</v>
      </c>
      <c r="D5" s="101" t="s">
        <v>260</v>
      </c>
      <c r="E5" s="20" t="s">
        <v>261</v>
      </c>
      <c r="F5" s="101" t="s">
        <v>265</v>
      </c>
      <c r="G5" s="101" t="s">
        <v>263</v>
      </c>
    </row>
    <row r="6" customHeight="1" spans="1:7">
      <c r="A6" s="65"/>
      <c r="B6" s="101" t="s">
        <v>298</v>
      </c>
      <c r="C6" s="101">
        <v>2.5</v>
      </c>
      <c r="D6" s="101" t="s">
        <v>260</v>
      </c>
      <c r="E6" s="20" t="s">
        <v>261</v>
      </c>
      <c r="F6" s="101" t="s">
        <v>265</v>
      </c>
      <c r="G6" s="101" t="s">
        <v>263</v>
      </c>
    </row>
    <row r="7" customHeight="1" spans="1:7">
      <c r="A7" s="65"/>
      <c r="B7" s="101" t="s">
        <v>369</v>
      </c>
      <c r="C7" s="101">
        <v>2.5</v>
      </c>
      <c r="D7" s="101" t="s">
        <v>260</v>
      </c>
      <c r="E7" s="20" t="s">
        <v>261</v>
      </c>
      <c r="F7" s="101" t="s">
        <v>265</v>
      </c>
      <c r="G7" s="101" t="s">
        <v>263</v>
      </c>
    </row>
    <row r="8" customHeight="1" spans="1:7">
      <c r="A8" s="65" t="s">
        <v>267</v>
      </c>
      <c r="B8" s="101" t="s">
        <v>273</v>
      </c>
      <c r="C8" s="101">
        <v>2.5</v>
      </c>
      <c r="D8" s="101" t="s">
        <v>260</v>
      </c>
      <c r="E8" s="72" t="s">
        <v>269</v>
      </c>
      <c r="F8" s="101" t="s">
        <v>265</v>
      </c>
      <c r="G8" s="101" t="s">
        <v>270</v>
      </c>
    </row>
    <row r="9" customHeight="1" spans="1:7">
      <c r="A9" s="65"/>
      <c r="B9" s="101" t="s">
        <v>370</v>
      </c>
      <c r="C9" s="101">
        <v>2.5</v>
      </c>
      <c r="D9" s="101" t="s">
        <v>260</v>
      </c>
      <c r="E9" s="72" t="s">
        <v>269</v>
      </c>
      <c r="F9" s="101" t="s">
        <v>265</v>
      </c>
      <c r="G9" s="101" t="s">
        <v>270</v>
      </c>
    </row>
    <row r="10" customHeight="1" spans="1:7">
      <c r="A10" s="65"/>
      <c r="B10" s="101" t="s">
        <v>371</v>
      </c>
      <c r="C10" s="101">
        <v>2.5</v>
      </c>
      <c r="D10" s="101" t="s">
        <v>260</v>
      </c>
      <c r="E10" s="72" t="s">
        <v>269</v>
      </c>
      <c r="F10" s="101" t="s">
        <v>265</v>
      </c>
      <c r="G10" s="101" t="s">
        <v>270</v>
      </c>
    </row>
    <row r="11" customHeight="1" spans="1:7">
      <c r="A11" s="65"/>
      <c r="B11" s="101" t="s">
        <v>274</v>
      </c>
      <c r="C11" s="101">
        <v>2.5</v>
      </c>
      <c r="D11" s="101" t="s">
        <v>260</v>
      </c>
      <c r="E11" s="72" t="s">
        <v>269</v>
      </c>
      <c r="F11" s="101" t="s">
        <v>265</v>
      </c>
      <c r="G11" s="101" t="s">
        <v>270</v>
      </c>
    </row>
    <row r="12" customHeight="1" spans="1:7">
      <c r="A12" s="65"/>
      <c r="B12" s="101" t="s">
        <v>271</v>
      </c>
      <c r="C12" s="101">
        <v>2.5</v>
      </c>
      <c r="D12" s="101" t="s">
        <v>260</v>
      </c>
      <c r="E12" s="72" t="s">
        <v>269</v>
      </c>
      <c r="F12" s="101" t="s">
        <v>265</v>
      </c>
      <c r="G12" s="101" t="s">
        <v>270</v>
      </c>
    </row>
    <row r="13" customHeight="1" spans="1:7">
      <c r="A13" s="65"/>
      <c r="B13" s="101" t="s">
        <v>268</v>
      </c>
      <c r="C13" s="101">
        <v>2.5</v>
      </c>
      <c r="D13" s="101" t="s">
        <v>260</v>
      </c>
      <c r="E13" s="72" t="s">
        <v>269</v>
      </c>
      <c r="F13" s="101" t="s">
        <v>265</v>
      </c>
      <c r="G13" s="101" t="s">
        <v>270</v>
      </c>
    </row>
    <row r="14" customHeight="1" spans="1:7">
      <c r="A14" s="65"/>
      <c r="B14" s="101" t="s">
        <v>372</v>
      </c>
      <c r="C14" s="101">
        <v>2.5</v>
      </c>
      <c r="D14" s="101" t="s">
        <v>279</v>
      </c>
      <c r="E14" s="72" t="s">
        <v>280</v>
      </c>
      <c r="F14" s="101" t="s">
        <v>265</v>
      </c>
      <c r="G14" s="101" t="s">
        <v>282</v>
      </c>
    </row>
    <row r="15" customHeight="1" spans="1:7">
      <c r="A15" s="65"/>
      <c r="B15" s="101" t="s">
        <v>284</v>
      </c>
      <c r="C15" s="101">
        <v>2.5</v>
      </c>
      <c r="D15" s="101" t="s">
        <v>279</v>
      </c>
      <c r="E15" s="72" t="s">
        <v>280</v>
      </c>
      <c r="F15" s="101" t="s">
        <v>265</v>
      </c>
      <c r="G15" s="101" t="s">
        <v>282</v>
      </c>
    </row>
    <row r="16" customHeight="1" spans="1:7">
      <c r="A16" s="65"/>
      <c r="B16" s="101" t="s">
        <v>285</v>
      </c>
      <c r="C16" s="101">
        <v>2.5</v>
      </c>
      <c r="D16" s="101" t="s">
        <v>279</v>
      </c>
      <c r="E16" s="72" t="s">
        <v>280</v>
      </c>
      <c r="F16" s="101" t="s">
        <v>265</v>
      </c>
      <c r="G16" s="101" t="s">
        <v>282</v>
      </c>
    </row>
    <row r="17" customHeight="1" spans="1:7">
      <c r="A17" s="65"/>
      <c r="B17" s="101" t="s">
        <v>340</v>
      </c>
      <c r="C17" s="101">
        <v>2.5</v>
      </c>
      <c r="D17" s="101" t="s">
        <v>279</v>
      </c>
      <c r="E17" s="72" t="s">
        <v>280</v>
      </c>
      <c r="F17" s="101" t="s">
        <v>265</v>
      </c>
      <c r="G17" s="101" t="s">
        <v>282</v>
      </c>
    </row>
    <row r="18" customHeight="1" spans="1:7">
      <c r="A18" s="65"/>
      <c r="B18" s="101" t="s">
        <v>319</v>
      </c>
      <c r="C18" s="101">
        <v>2.5</v>
      </c>
      <c r="D18" s="101" t="s">
        <v>279</v>
      </c>
      <c r="E18" s="72" t="s">
        <v>280</v>
      </c>
      <c r="F18" s="101" t="s">
        <v>265</v>
      </c>
      <c r="G18" s="101" t="s">
        <v>282</v>
      </c>
    </row>
    <row r="19" customHeight="1" spans="1:7">
      <c r="A19" s="65"/>
      <c r="B19" s="101" t="s">
        <v>283</v>
      </c>
      <c r="C19" s="101">
        <v>2.5</v>
      </c>
      <c r="D19" s="101" t="s">
        <v>279</v>
      </c>
      <c r="E19" s="72" t="s">
        <v>280</v>
      </c>
      <c r="F19" s="101" t="s">
        <v>265</v>
      </c>
      <c r="G19" s="101" t="s">
        <v>282</v>
      </c>
    </row>
    <row r="20" customHeight="1" spans="1:7">
      <c r="A20" s="65"/>
      <c r="B20" s="101" t="s">
        <v>343</v>
      </c>
      <c r="C20" s="101">
        <v>2.5</v>
      </c>
      <c r="D20" s="101" t="s">
        <v>343</v>
      </c>
      <c r="E20" s="72" t="s">
        <v>344</v>
      </c>
      <c r="F20" s="101" t="s">
        <v>265</v>
      </c>
      <c r="G20" s="101" t="s">
        <v>282</v>
      </c>
    </row>
    <row r="21" customHeight="1" spans="1:7">
      <c r="A21" s="102" t="s">
        <v>286</v>
      </c>
      <c r="B21" s="101" t="s">
        <v>372</v>
      </c>
      <c r="C21" s="101">
        <v>5</v>
      </c>
      <c r="D21" s="101" t="s">
        <v>288</v>
      </c>
      <c r="E21" s="20" t="s">
        <v>289</v>
      </c>
      <c r="F21" s="101" t="s">
        <v>265</v>
      </c>
      <c r="G21" s="101" t="s">
        <v>282</v>
      </c>
    </row>
    <row r="22" customHeight="1" spans="1:7">
      <c r="A22" s="102"/>
      <c r="B22" s="101" t="s">
        <v>371</v>
      </c>
      <c r="C22" s="101">
        <v>5</v>
      </c>
      <c r="D22" s="101" t="s">
        <v>260</v>
      </c>
      <c r="E22" s="20" t="s">
        <v>291</v>
      </c>
      <c r="F22" s="101" t="s">
        <v>265</v>
      </c>
      <c r="G22" s="101" t="s">
        <v>270</v>
      </c>
    </row>
    <row r="23" s="63" customFormat="1" ht="42" customHeight="1" spans="1:1">
      <c r="A23" s="63" t="s">
        <v>292</v>
      </c>
    </row>
  </sheetData>
  <mergeCells count="4">
    <mergeCell ref="A1:G1"/>
    <mergeCell ref="A3:A7"/>
    <mergeCell ref="A8:A20"/>
    <mergeCell ref="A21:A22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1" sqref="H1"/>
    </sheetView>
  </sheetViews>
  <sheetFormatPr defaultColWidth="9" defaultRowHeight="39" customHeight="1" outlineLevelCol="7"/>
  <cols>
    <col min="1" max="1" width="11.125" style="83" customWidth="1"/>
    <col min="2" max="2" width="18.75" style="52" customWidth="1"/>
    <col min="3" max="3" width="8.875" style="83" customWidth="1"/>
    <col min="4" max="4" width="11.125" style="83" customWidth="1"/>
    <col min="5" max="5" width="17.5" style="83" customWidth="1"/>
    <col min="6" max="6" width="11.375" style="83" customWidth="1"/>
    <col min="7" max="7" width="13.875" style="52" customWidth="1"/>
    <col min="8" max="8" width="8.875" style="83" customWidth="1"/>
    <col min="9" max="16384" width="9" style="83"/>
  </cols>
  <sheetData>
    <row r="1" ht="66.95" customHeight="1" spans="1:8">
      <c r="A1" s="56" t="s">
        <v>198</v>
      </c>
      <c r="B1" s="56"/>
      <c r="C1" s="56"/>
      <c r="D1" s="56"/>
      <c r="E1" s="56"/>
      <c r="F1" s="56"/>
      <c r="G1" s="56"/>
      <c r="H1" s="64" t="s">
        <v>250</v>
      </c>
    </row>
    <row r="2" s="82" customFormat="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0" t="s">
        <v>255</v>
      </c>
      <c r="F2" s="59" t="s">
        <v>256</v>
      </c>
      <c r="G2" s="59" t="s">
        <v>257</v>
      </c>
    </row>
    <row r="3" customHeight="1" spans="1:7">
      <c r="A3" s="60" t="s">
        <v>258</v>
      </c>
      <c r="B3" s="113" t="s">
        <v>348</v>
      </c>
      <c r="C3" s="113">
        <v>2.5</v>
      </c>
      <c r="D3" s="113" t="s">
        <v>288</v>
      </c>
      <c r="E3" s="92" t="s">
        <v>261</v>
      </c>
      <c r="F3" s="113" t="s">
        <v>294</v>
      </c>
      <c r="G3" s="113" t="s">
        <v>329</v>
      </c>
    </row>
    <row r="4" customHeight="1" spans="1:7">
      <c r="A4" s="61"/>
      <c r="B4" s="113" t="s">
        <v>348</v>
      </c>
      <c r="C4" s="113">
        <v>2.5</v>
      </c>
      <c r="D4" s="113" t="s">
        <v>260</v>
      </c>
      <c r="E4" s="92" t="s">
        <v>261</v>
      </c>
      <c r="F4" s="113" t="s">
        <v>294</v>
      </c>
      <c r="G4" s="113" t="s">
        <v>282</v>
      </c>
    </row>
    <row r="5" customHeight="1" spans="1:7">
      <c r="A5" s="61"/>
      <c r="B5" s="92" t="s">
        <v>373</v>
      </c>
      <c r="C5" s="113">
        <v>2.5</v>
      </c>
      <c r="D5" s="113" t="s">
        <v>288</v>
      </c>
      <c r="E5" s="92" t="s">
        <v>261</v>
      </c>
      <c r="F5" s="113" t="s">
        <v>294</v>
      </c>
      <c r="G5" s="113" t="s">
        <v>329</v>
      </c>
    </row>
    <row r="6" customHeight="1" spans="1:7">
      <c r="A6" s="61"/>
      <c r="B6" s="92" t="s">
        <v>328</v>
      </c>
      <c r="C6" s="113">
        <v>2.5</v>
      </c>
      <c r="D6" s="113" t="s">
        <v>260</v>
      </c>
      <c r="E6" s="92" t="s">
        <v>261</v>
      </c>
      <c r="F6" s="113" t="s">
        <v>294</v>
      </c>
      <c r="G6" s="113" t="s">
        <v>282</v>
      </c>
    </row>
    <row r="7" customHeight="1" spans="1:7">
      <c r="A7" s="61"/>
      <c r="B7" s="92" t="s">
        <v>374</v>
      </c>
      <c r="C7" s="113">
        <v>2.5</v>
      </c>
      <c r="D7" s="113" t="s">
        <v>260</v>
      </c>
      <c r="E7" s="92" t="s">
        <v>261</v>
      </c>
      <c r="F7" s="113" t="s">
        <v>294</v>
      </c>
      <c r="G7" s="113" t="s">
        <v>282</v>
      </c>
    </row>
    <row r="8" customHeight="1" spans="1:7">
      <c r="A8" s="61"/>
      <c r="B8" s="92" t="s">
        <v>352</v>
      </c>
      <c r="C8" s="113">
        <v>2.5</v>
      </c>
      <c r="D8" s="113" t="s">
        <v>260</v>
      </c>
      <c r="E8" s="92" t="s">
        <v>261</v>
      </c>
      <c r="F8" s="113" t="s">
        <v>294</v>
      </c>
      <c r="G8" s="113" t="s">
        <v>282</v>
      </c>
    </row>
    <row r="9" customHeight="1" spans="1:7">
      <c r="A9" s="62"/>
      <c r="B9" s="92" t="s">
        <v>375</v>
      </c>
      <c r="C9" s="113">
        <v>2.5</v>
      </c>
      <c r="D9" s="113" t="s">
        <v>288</v>
      </c>
      <c r="E9" s="92" t="s">
        <v>261</v>
      </c>
      <c r="F9" s="113" t="s">
        <v>294</v>
      </c>
      <c r="G9" s="113" t="s">
        <v>329</v>
      </c>
    </row>
    <row r="10" ht="15" customHeight="1"/>
    <row r="11" s="14" customFormat="1" ht="13.5" spans="1:1">
      <c r="A11" s="14" t="s">
        <v>292</v>
      </c>
    </row>
  </sheetData>
  <mergeCells count="2">
    <mergeCell ref="A1:G1"/>
    <mergeCell ref="A3:A9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9" defaultRowHeight="39.95" customHeight="1" outlineLevelCol="7"/>
  <cols>
    <col min="1" max="1" width="10.5" style="14" customWidth="1"/>
    <col min="2" max="2" width="16.75" style="14" customWidth="1"/>
    <col min="3" max="3" width="8.625" style="14" customWidth="1"/>
    <col min="4" max="4" width="10.5" style="14" customWidth="1"/>
    <col min="5" max="5" width="15.875" style="14" customWidth="1"/>
    <col min="6" max="6" width="11.625" style="14" customWidth="1"/>
    <col min="7" max="7" width="13.375" style="14" customWidth="1"/>
    <col min="8" max="8" width="8.875" style="14" customWidth="1"/>
    <col min="9" max="16384" width="9" style="14"/>
  </cols>
  <sheetData>
    <row r="1" ht="51" customHeight="1" spans="1:8">
      <c r="A1" s="56" t="s">
        <v>199</v>
      </c>
      <c r="B1" s="56"/>
      <c r="C1" s="56"/>
      <c r="D1" s="56"/>
      <c r="E1" s="56"/>
      <c r="F1" s="56"/>
      <c r="G1" s="56"/>
      <c r="H1" s="64" t="s">
        <v>250</v>
      </c>
    </row>
    <row r="2" ht="47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2" t="s">
        <v>255</v>
      </c>
      <c r="F2" s="59" t="s">
        <v>256</v>
      </c>
      <c r="G2" s="59" t="s">
        <v>257</v>
      </c>
    </row>
    <row r="3" customHeight="1" spans="1:7">
      <c r="A3" s="20" t="s">
        <v>258</v>
      </c>
      <c r="B3" s="101" t="s">
        <v>350</v>
      </c>
      <c r="C3" s="101">
        <v>2.5</v>
      </c>
      <c r="D3" s="101" t="s">
        <v>288</v>
      </c>
      <c r="E3" s="20" t="s">
        <v>261</v>
      </c>
      <c r="F3" s="101" t="s">
        <v>265</v>
      </c>
      <c r="G3" s="101" t="s">
        <v>263</v>
      </c>
    </row>
    <row r="4" customHeight="1" spans="1:7">
      <c r="A4" s="20"/>
      <c r="B4" s="101" t="s">
        <v>376</v>
      </c>
      <c r="C4" s="101">
        <v>2.5</v>
      </c>
      <c r="D4" s="101" t="s">
        <v>288</v>
      </c>
      <c r="E4" s="20" t="s">
        <v>261</v>
      </c>
      <c r="F4" s="101" t="s">
        <v>265</v>
      </c>
      <c r="G4" s="101" t="s">
        <v>263</v>
      </c>
    </row>
    <row r="5" customHeight="1" spans="1:7">
      <c r="A5" s="20"/>
      <c r="B5" s="101" t="s">
        <v>340</v>
      </c>
      <c r="C5" s="101">
        <v>2.5</v>
      </c>
      <c r="D5" s="101" t="s">
        <v>288</v>
      </c>
      <c r="E5" s="20" t="s">
        <v>261</v>
      </c>
      <c r="F5" s="101" t="s">
        <v>265</v>
      </c>
      <c r="G5" s="101" t="s">
        <v>263</v>
      </c>
    </row>
    <row r="6" customHeight="1" spans="1:7">
      <c r="A6" s="20"/>
      <c r="B6" s="101" t="s">
        <v>367</v>
      </c>
      <c r="C6" s="101">
        <v>2.5</v>
      </c>
      <c r="D6" s="101" t="s">
        <v>260</v>
      </c>
      <c r="E6" s="20" t="s">
        <v>261</v>
      </c>
      <c r="F6" s="101" t="s">
        <v>265</v>
      </c>
      <c r="G6" s="101" t="s">
        <v>263</v>
      </c>
    </row>
    <row r="7" customHeight="1" spans="1:7">
      <c r="A7" s="20"/>
      <c r="B7" s="101" t="s">
        <v>352</v>
      </c>
      <c r="C7" s="101">
        <v>2.5</v>
      </c>
      <c r="D7" s="101" t="s">
        <v>260</v>
      </c>
      <c r="E7" s="20" t="s">
        <v>261</v>
      </c>
      <c r="F7" s="101" t="s">
        <v>265</v>
      </c>
      <c r="G7" s="101" t="s">
        <v>263</v>
      </c>
    </row>
    <row r="8" ht="15.95" customHeight="1" spans="1:7">
      <c r="A8" s="111"/>
      <c r="B8" s="111"/>
      <c r="C8" s="111"/>
      <c r="D8" s="111"/>
      <c r="E8" s="111"/>
      <c r="F8" s="111"/>
      <c r="G8" s="111"/>
    </row>
    <row r="9" ht="13.5" spans="1:1">
      <c r="A9" s="14" t="s">
        <v>292</v>
      </c>
    </row>
    <row r="10" customHeight="1" spans="1:7">
      <c r="A10" s="111"/>
      <c r="B10" s="111"/>
      <c r="C10" s="111"/>
      <c r="D10" s="111"/>
      <c r="E10" s="111"/>
      <c r="F10" s="111"/>
      <c r="G10" s="111"/>
    </row>
    <row r="11" customHeight="1" spans="1:7">
      <c r="A11" s="111"/>
      <c r="B11" s="111"/>
      <c r="C11" s="111"/>
      <c r="D11" s="111"/>
      <c r="E11" s="111"/>
      <c r="F11" s="111"/>
      <c r="G11" s="111"/>
    </row>
    <row r="12" customHeight="1" spans="1:7">
      <c r="A12" s="111"/>
      <c r="B12" s="111"/>
      <c r="C12" s="111"/>
      <c r="D12" s="111"/>
      <c r="E12" s="111"/>
      <c r="F12" s="111"/>
      <c r="G12" s="111"/>
    </row>
    <row r="13" customHeight="1" spans="1:7">
      <c r="A13" s="111"/>
      <c r="B13" s="111"/>
      <c r="C13" s="111"/>
      <c r="D13" s="111"/>
      <c r="E13" s="111"/>
      <c r="F13" s="111"/>
      <c r="G13" s="111"/>
    </row>
    <row r="14" customHeight="1" spans="1:7">
      <c r="A14" s="111"/>
      <c r="B14" s="111"/>
      <c r="C14" s="111"/>
      <c r="D14" s="111"/>
      <c r="E14" s="111"/>
      <c r="F14" s="111"/>
      <c r="G14" s="111"/>
    </row>
    <row r="15" customHeight="1" spans="1:7">
      <c r="A15" s="111"/>
      <c r="B15" s="111"/>
      <c r="C15" s="111"/>
      <c r="D15" s="111"/>
      <c r="E15" s="111"/>
      <c r="F15" s="111"/>
      <c r="G15" s="111"/>
    </row>
    <row r="16" customHeight="1" spans="1:7">
      <c r="A16" s="111"/>
      <c r="B16" s="111"/>
      <c r="C16" s="111"/>
      <c r="D16" s="111"/>
      <c r="E16" s="111"/>
      <c r="F16" s="111"/>
      <c r="G16" s="111"/>
    </row>
    <row r="17" customHeight="1" spans="1:7">
      <c r="A17" s="111"/>
      <c r="B17" s="111"/>
      <c r="C17" s="111"/>
      <c r="D17" s="111"/>
      <c r="E17" s="111"/>
      <c r="F17" s="111"/>
      <c r="G17" s="111"/>
    </row>
    <row r="18" customHeight="1" spans="1:7">
      <c r="A18" s="111"/>
      <c r="B18" s="111"/>
      <c r="C18" s="111"/>
      <c r="D18" s="111"/>
      <c r="E18" s="111"/>
      <c r="F18" s="111"/>
      <c r="G18" s="111"/>
    </row>
    <row r="19" customHeight="1" spans="1:7">
      <c r="A19" s="111"/>
      <c r="B19" s="111"/>
      <c r="C19" s="111"/>
      <c r="D19" s="111"/>
      <c r="E19" s="111"/>
      <c r="F19" s="111"/>
      <c r="G19" s="111"/>
    </row>
    <row r="20" customHeight="1" spans="1:7">
      <c r="A20" s="111"/>
      <c r="B20" s="111"/>
      <c r="C20" s="111"/>
      <c r="D20" s="111"/>
      <c r="E20" s="111"/>
      <c r="F20" s="111"/>
      <c r="G20" s="111"/>
    </row>
    <row r="21" customHeight="1" spans="1:7">
      <c r="A21" s="111"/>
      <c r="B21" s="111"/>
      <c r="C21" s="111"/>
      <c r="D21" s="111"/>
      <c r="E21" s="111"/>
      <c r="F21" s="111"/>
      <c r="G21" s="111"/>
    </row>
    <row r="22" customHeight="1" spans="1:7">
      <c r="A22" s="111"/>
      <c r="B22" s="111"/>
      <c r="C22" s="111"/>
      <c r="D22" s="111"/>
      <c r="E22" s="111"/>
      <c r="F22" s="111"/>
      <c r="G22" s="111"/>
    </row>
    <row r="23" customHeight="1" spans="1:7">
      <c r="A23" s="111"/>
      <c r="B23" s="111"/>
      <c r="C23" s="111"/>
      <c r="D23" s="111"/>
      <c r="E23" s="111"/>
      <c r="F23" s="111"/>
      <c r="G23" s="111"/>
    </row>
  </sheetData>
  <mergeCells count="2">
    <mergeCell ref="A1:G1"/>
    <mergeCell ref="A3:A7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H1" sqref="H1"/>
    </sheetView>
  </sheetViews>
  <sheetFormatPr defaultColWidth="20.75" defaultRowHeight="44.1" customHeight="1" outlineLevelCol="7"/>
  <cols>
    <col min="1" max="1" width="10" style="14" customWidth="1"/>
    <col min="2" max="2" width="18.875" style="14" customWidth="1"/>
    <col min="3" max="3" width="8" style="14" customWidth="1"/>
    <col min="4" max="4" width="11.125" style="14" customWidth="1"/>
    <col min="5" max="5" width="15.625" style="14" customWidth="1"/>
    <col min="6" max="6" width="9.75" style="14" customWidth="1"/>
    <col min="7" max="7" width="13.75" style="14" customWidth="1"/>
    <col min="8" max="8" width="8.875" style="14" customWidth="1"/>
    <col min="9" max="9" width="20.75" style="14" customWidth="1"/>
    <col min="10" max="16384" width="20.75" style="14"/>
  </cols>
  <sheetData>
    <row r="1" ht="51.95" customHeight="1" spans="1:8">
      <c r="A1" s="56" t="s">
        <v>200</v>
      </c>
      <c r="B1" s="56"/>
      <c r="C1" s="56"/>
      <c r="D1" s="56"/>
      <c r="E1" s="56"/>
      <c r="F1" s="56"/>
      <c r="G1" s="56"/>
      <c r="H1" s="64" t="s">
        <v>250</v>
      </c>
    </row>
    <row r="2" s="71" customFormat="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0" t="s">
        <v>255</v>
      </c>
      <c r="F2" s="59" t="s">
        <v>256</v>
      </c>
      <c r="G2" s="59" t="s">
        <v>257</v>
      </c>
    </row>
    <row r="3" customHeight="1" spans="1:7">
      <c r="A3" s="105" t="s">
        <v>258</v>
      </c>
      <c r="B3" s="101" t="s">
        <v>351</v>
      </c>
      <c r="C3" s="101">
        <v>2.5</v>
      </c>
      <c r="D3" s="101" t="s">
        <v>288</v>
      </c>
      <c r="E3" s="20" t="s">
        <v>261</v>
      </c>
      <c r="F3" s="101" t="s">
        <v>294</v>
      </c>
      <c r="G3" s="101" t="s">
        <v>377</v>
      </c>
    </row>
    <row r="4" customHeight="1" spans="1:7">
      <c r="A4" s="105"/>
      <c r="B4" s="101" t="s">
        <v>345</v>
      </c>
      <c r="C4" s="101">
        <v>2.5</v>
      </c>
      <c r="D4" s="101" t="s">
        <v>288</v>
      </c>
      <c r="E4" s="20" t="s">
        <v>261</v>
      </c>
      <c r="F4" s="101" t="s">
        <v>294</v>
      </c>
      <c r="G4" s="101" t="s">
        <v>377</v>
      </c>
    </row>
    <row r="5" customHeight="1" spans="1:7">
      <c r="A5" s="105"/>
      <c r="B5" s="101" t="s">
        <v>360</v>
      </c>
      <c r="C5" s="101">
        <v>2.5</v>
      </c>
      <c r="D5" s="101" t="s">
        <v>288</v>
      </c>
      <c r="E5" s="20" t="s">
        <v>261</v>
      </c>
      <c r="F5" s="101" t="s">
        <v>294</v>
      </c>
      <c r="G5" s="101" t="s">
        <v>377</v>
      </c>
    </row>
    <row r="6" customHeight="1" spans="1:7">
      <c r="A6" s="105"/>
      <c r="B6" s="101" t="s">
        <v>378</v>
      </c>
      <c r="C6" s="101">
        <v>2.5</v>
      </c>
      <c r="D6" s="101" t="s">
        <v>260</v>
      </c>
      <c r="E6" s="20" t="s">
        <v>261</v>
      </c>
      <c r="F6" s="101" t="s">
        <v>294</v>
      </c>
      <c r="G6" s="101" t="s">
        <v>379</v>
      </c>
    </row>
    <row r="7" customHeight="1" spans="1:7">
      <c r="A7" s="105"/>
      <c r="B7" s="101" t="s">
        <v>328</v>
      </c>
      <c r="C7" s="101">
        <v>2.5</v>
      </c>
      <c r="D7" s="101" t="s">
        <v>260</v>
      </c>
      <c r="E7" s="20" t="s">
        <v>261</v>
      </c>
      <c r="F7" s="101" t="s">
        <v>294</v>
      </c>
      <c r="G7" s="101" t="s">
        <v>379</v>
      </c>
    </row>
    <row r="8" ht="18" customHeight="1" spans="1:7">
      <c r="A8" s="111"/>
      <c r="B8" s="111"/>
      <c r="C8" s="111"/>
      <c r="D8" s="111"/>
      <c r="E8" s="111"/>
      <c r="F8" s="111"/>
      <c r="G8" s="111"/>
    </row>
    <row r="9" ht="13.5" spans="1:1">
      <c r="A9" s="14" t="s">
        <v>292</v>
      </c>
    </row>
    <row r="10" customHeight="1" spans="1:7">
      <c r="A10" s="111"/>
      <c r="B10" s="111"/>
      <c r="C10" s="111"/>
      <c r="D10" s="111"/>
      <c r="E10" s="111"/>
      <c r="F10" s="111"/>
      <c r="G10" s="111"/>
    </row>
    <row r="11" customHeight="1" spans="1:7">
      <c r="A11" s="111"/>
      <c r="B11" s="111"/>
      <c r="C11" s="111"/>
      <c r="D11" s="111"/>
      <c r="E11" s="111"/>
      <c r="F11" s="111"/>
      <c r="G11" s="111"/>
    </row>
    <row r="12" customHeight="1" spans="1:7">
      <c r="A12" s="111"/>
      <c r="B12" s="111"/>
      <c r="C12" s="111"/>
      <c r="D12" s="111"/>
      <c r="E12" s="111"/>
      <c r="F12" s="111"/>
      <c r="G12" s="111"/>
    </row>
    <row r="13" customHeight="1" spans="1:7">
      <c r="A13" s="111"/>
      <c r="B13" s="111"/>
      <c r="C13" s="111"/>
      <c r="D13" s="111"/>
      <c r="E13" s="111"/>
      <c r="F13" s="111"/>
      <c r="G13" s="111"/>
    </row>
    <row r="14" customHeight="1" spans="1:7">
      <c r="A14" s="111"/>
      <c r="B14" s="111"/>
      <c r="C14" s="111"/>
      <c r="D14" s="111"/>
      <c r="E14" s="111"/>
      <c r="F14" s="111"/>
      <c r="G14" s="111"/>
    </row>
    <row r="15" customHeight="1" spans="1:7">
      <c r="A15" s="111"/>
      <c r="B15" s="111"/>
      <c r="C15" s="111"/>
      <c r="D15" s="111"/>
      <c r="E15" s="111"/>
      <c r="F15" s="111"/>
      <c r="G15" s="111"/>
    </row>
    <row r="16" customHeight="1" spans="1:7">
      <c r="A16" s="111"/>
      <c r="B16" s="111"/>
      <c r="C16" s="111"/>
      <c r="D16" s="111"/>
      <c r="E16" s="111"/>
      <c r="F16" s="111"/>
      <c r="G16" s="111"/>
    </row>
    <row r="17" customHeight="1" spans="1:7">
      <c r="A17" s="111"/>
      <c r="B17" s="111"/>
      <c r="C17" s="111"/>
      <c r="D17" s="111"/>
      <c r="E17" s="111"/>
      <c r="F17" s="111"/>
      <c r="G17" s="111"/>
    </row>
    <row r="18" customHeight="1" spans="1:7">
      <c r="A18" s="111"/>
      <c r="B18" s="111"/>
      <c r="C18" s="111"/>
      <c r="D18" s="111"/>
      <c r="E18" s="111"/>
      <c r="F18" s="111"/>
      <c r="G18" s="111"/>
    </row>
    <row r="19" customHeight="1" spans="1:7">
      <c r="A19" s="111"/>
      <c r="B19" s="111"/>
      <c r="C19" s="111"/>
      <c r="D19" s="111"/>
      <c r="E19" s="111"/>
      <c r="F19" s="111"/>
      <c r="G19" s="111"/>
    </row>
    <row r="20" customHeight="1" spans="1:7">
      <c r="A20" s="111"/>
      <c r="B20" s="111"/>
      <c r="C20" s="111"/>
      <c r="D20" s="111"/>
      <c r="E20" s="111"/>
      <c r="F20" s="111"/>
      <c r="G20" s="111"/>
    </row>
    <row r="21" customHeight="1" spans="1:7">
      <c r="A21" s="111"/>
      <c r="B21" s="111"/>
      <c r="C21" s="111"/>
      <c r="D21" s="111"/>
      <c r="E21" s="111"/>
      <c r="F21" s="111"/>
      <c r="G21" s="111"/>
    </row>
    <row r="22" customHeight="1" spans="1:7">
      <c r="A22" s="111"/>
      <c r="B22" s="111"/>
      <c r="C22" s="111"/>
      <c r="D22" s="111"/>
      <c r="E22" s="111"/>
      <c r="F22" s="111"/>
      <c r="G22" s="111"/>
    </row>
    <row r="23" customHeight="1" spans="1:7">
      <c r="A23" s="111"/>
      <c r="B23" s="111"/>
      <c r="C23" s="111"/>
      <c r="D23" s="111"/>
      <c r="E23" s="111"/>
      <c r="F23" s="111"/>
      <c r="G23" s="111"/>
    </row>
    <row r="24" customHeight="1" spans="1:7">
      <c r="A24" s="111"/>
      <c r="B24" s="111"/>
      <c r="C24" s="111"/>
      <c r="D24" s="111"/>
      <c r="E24" s="111"/>
      <c r="F24" s="111"/>
      <c r="G24" s="111"/>
    </row>
    <row r="25" customHeight="1" spans="1:7">
      <c r="A25" s="111"/>
      <c r="B25" s="111"/>
      <c r="C25" s="111"/>
      <c r="D25" s="111"/>
      <c r="E25" s="111"/>
      <c r="F25" s="111"/>
      <c r="G25" s="111"/>
    </row>
    <row r="26" customHeight="1" spans="1:7">
      <c r="A26" s="111"/>
      <c r="B26" s="111"/>
      <c r="C26" s="111"/>
      <c r="D26" s="111"/>
      <c r="E26" s="111"/>
      <c r="F26" s="111"/>
      <c r="G26" s="111"/>
    </row>
    <row r="27" customHeight="1" spans="1:7">
      <c r="A27" s="111"/>
      <c r="B27" s="111"/>
      <c r="C27" s="111"/>
      <c r="D27" s="111"/>
      <c r="E27" s="111"/>
      <c r="F27" s="111"/>
      <c r="G27" s="111"/>
    </row>
    <row r="28" customHeight="1" spans="1:7">
      <c r="A28" s="111"/>
      <c r="B28" s="111"/>
      <c r="C28" s="111"/>
      <c r="D28" s="111"/>
      <c r="E28" s="111"/>
      <c r="F28" s="111"/>
      <c r="G28" s="111"/>
    </row>
    <row r="29" customHeight="1" spans="1:7">
      <c r="A29" s="111"/>
      <c r="B29" s="111"/>
      <c r="C29" s="111"/>
      <c r="D29" s="111"/>
      <c r="E29" s="111"/>
      <c r="F29" s="111"/>
      <c r="G29" s="111"/>
    </row>
  </sheetData>
  <mergeCells count="2">
    <mergeCell ref="A1:G1"/>
    <mergeCell ref="A3:A7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9" defaultRowHeight="21" customHeight="1" outlineLevelCol="7"/>
  <cols>
    <col min="1" max="1" width="9.875" style="100" customWidth="1"/>
    <col min="2" max="2" width="24.5" style="100" customWidth="1"/>
    <col min="3" max="3" width="9.75" style="100" customWidth="1"/>
    <col min="4" max="4" width="13.375" style="100" customWidth="1"/>
    <col min="5" max="5" width="26.375" style="100" customWidth="1"/>
    <col min="6" max="6" width="12" style="100" customWidth="1"/>
    <col min="7" max="7" width="14" style="100" customWidth="1"/>
    <col min="8" max="8" width="8.875" style="100" customWidth="1"/>
    <col min="9" max="16384" width="9" style="100"/>
  </cols>
  <sheetData>
    <row r="1" s="109" customFormat="1" ht="59.1" customHeight="1" spans="1:8">
      <c r="A1" s="56" t="s">
        <v>201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381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5"/>
      <c r="B4" s="20" t="s">
        <v>383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5"/>
      <c r="B5" s="20" t="s">
        <v>384</v>
      </c>
      <c r="C5" s="20">
        <v>2.5</v>
      </c>
      <c r="D5" s="20" t="s">
        <v>260</v>
      </c>
      <c r="E5" s="20" t="s">
        <v>382</v>
      </c>
      <c r="F5" s="20" t="s">
        <v>265</v>
      </c>
      <c r="G5" s="20" t="s">
        <v>282</v>
      </c>
    </row>
    <row r="6" customHeight="1" spans="1:7">
      <c r="A6" s="65"/>
      <c r="B6" s="20" t="s">
        <v>385</v>
      </c>
      <c r="C6" s="20">
        <v>2.5</v>
      </c>
      <c r="D6" s="20" t="s">
        <v>260</v>
      </c>
      <c r="E6" s="20" t="s">
        <v>382</v>
      </c>
      <c r="F6" s="20" t="s">
        <v>265</v>
      </c>
      <c r="G6" s="20" t="s">
        <v>282</v>
      </c>
    </row>
    <row r="7" customHeight="1" spans="1:7">
      <c r="A7" s="65"/>
      <c r="B7" s="101" t="s">
        <v>367</v>
      </c>
      <c r="C7" s="101">
        <v>2.5</v>
      </c>
      <c r="D7" s="101" t="s">
        <v>260</v>
      </c>
      <c r="E7" s="20" t="s">
        <v>382</v>
      </c>
      <c r="F7" s="101" t="s">
        <v>265</v>
      </c>
      <c r="G7" s="101" t="s">
        <v>282</v>
      </c>
    </row>
    <row r="8" customHeight="1" spans="1:7">
      <c r="A8" s="65"/>
      <c r="B8" s="101" t="s">
        <v>355</v>
      </c>
      <c r="C8" s="101">
        <v>2.5</v>
      </c>
      <c r="D8" s="101" t="s">
        <v>260</v>
      </c>
      <c r="E8" s="20" t="s">
        <v>382</v>
      </c>
      <c r="F8" s="101" t="s">
        <v>265</v>
      </c>
      <c r="G8" s="101" t="s">
        <v>282</v>
      </c>
    </row>
    <row r="9" customHeight="1" spans="1:7">
      <c r="A9" s="65" t="s">
        <v>267</v>
      </c>
      <c r="B9" s="20" t="s">
        <v>268</v>
      </c>
      <c r="C9" s="20">
        <v>2.5</v>
      </c>
      <c r="D9" s="20" t="s">
        <v>260</v>
      </c>
      <c r="E9" s="20" t="s">
        <v>386</v>
      </c>
      <c r="F9" s="20" t="s">
        <v>265</v>
      </c>
      <c r="G9" s="20" t="s">
        <v>270</v>
      </c>
    </row>
    <row r="10" customHeight="1" spans="1:7">
      <c r="A10" s="65"/>
      <c r="B10" s="20" t="s">
        <v>274</v>
      </c>
      <c r="C10" s="20">
        <v>2.5</v>
      </c>
      <c r="D10" s="20" t="s">
        <v>260</v>
      </c>
      <c r="E10" s="20" t="s">
        <v>386</v>
      </c>
      <c r="F10" s="20" t="s">
        <v>265</v>
      </c>
      <c r="G10" s="20" t="s">
        <v>270</v>
      </c>
    </row>
    <row r="11" customHeight="1" spans="1:7">
      <c r="A11" s="65"/>
      <c r="B11" s="20" t="s">
        <v>387</v>
      </c>
      <c r="C11" s="20">
        <v>2.5</v>
      </c>
      <c r="D11" s="20" t="s">
        <v>260</v>
      </c>
      <c r="E11" s="20" t="s">
        <v>386</v>
      </c>
      <c r="F11" s="20" t="s">
        <v>265</v>
      </c>
      <c r="G11" s="20" t="s">
        <v>270</v>
      </c>
    </row>
    <row r="12" customHeight="1" spans="1:7">
      <c r="A12" s="65"/>
      <c r="B12" s="20" t="s">
        <v>388</v>
      </c>
      <c r="C12" s="20">
        <v>2.5</v>
      </c>
      <c r="D12" s="20" t="s">
        <v>260</v>
      </c>
      <c r="E12" s="20" t="s">
        <v>386</v>
      </c>
      <c r="F12" s="20" t="s">
        <v>265</v>
      </c>
      <c r="G12" s="20" t="s">
        <v>270</v>
      </c>
    </row>
    <row r="13" customHeight="1" spans="1:7">
      <c r="A13" s="65"/>
      <c r="B13" s="101" t="s">
        <v>271</v>
      </c>
      <c r="C13" s="101">
        <v>2.5</v>
      </c>
      <c r="D13" s="101" t="s">
        <v>260</v>
      </c>
      <c r="E13" s="20" t="s">
        <v>386</v>
      </c>
      <c r="F13" s="101" t="s">
        <v>265</v>
      </c>
      <c r="G13" s="101" t="s">
        <v>270</v>
      </c>
    </row>
    <row r="14" customHeight="1" spans="1:7">
      <c r="A14" s="65"/>
      <c r="B14" s="101" t="s">
        <v>283</v>
      </c>
      <c r="C14" s="101">
        <v>2.5</v>
      </c>
      <c r="D14" s="101" t="s">
        <v>279</v>
      </c>
      <c r="E14" s="20" t="s">
        <v>389</v>
      </c>
      <c r="F14" s="101" t="s">
        <v>265</v>
      </c>
      <c r="G14" s="101" t="s">
        <v>282</v>
      </c>
    </row>
    <row r="15" customHeight="1" spans="1:7">
      <c r="A15" s="65"/>
      <c r="B15" s="101" t="s">
        <v>340</v>
      </c>
      <c r="C15" s="101">
        <v>2.5</v>
      </c>
      <c r="D15" s="101" t="s">
        <v>279</v>
      </c>
      <c r="E15" s="20" t="s">
        <v>389</v>
      </c>
      <c r="F15" s="101" t="s">
        <v>265</v>
      </c>
      <c r="G15" s="101" t="s">
        <v>282</v>
      </c>
    </row>
    <row r="16" customHeight="1" spans="1:7">
      <c r="A16" s="65"/>
      <c r="B16" s="101" t="s">
        <v>360</v>
      </c>
      <c r="C16" s="101">
        <v>2.5</v>
      </c>
      <c r="D16" s="101" t="s">
        <v>279</v>
      </c>
      <c r="E16" s="20" t="s">
        <v>389</v>
      </c>
      <c r="F16" s="101" t="s">
        <v>265</v>
      </c>
      <c r="G16" s="101" t="s">
        <v>282</v>
      </c>
    </row>
    <row r="17" customHeight="1" spans="1:7">
      <c r="A17" s="65"/>
      <c r="B17" s="101" t="s">
        <v>278</v>
      </c>
      <c r="C17" s="101">
        <v>2.5</v>
      </c>
      <c r="D17" s="101" t="s">
        <v>279</v>
      </c>
      <c r="E17" s="20" t="s">
        <v>389</v>
      </c>
      <c r="F17" s="101" t="s">
        <v>265</v>
      </c>
      <c r="G17" s="101" t="s">
        <v>282</v>
      </c>
    </row>
    <row r="18" customHeight="1" spans="1:7">
      <c r="A18" s="65" t="s">
        <v>286</v>
      </c>
      <c r="B18" s="20" t="s">
        <v>278</v>
      </c>
      <c r="C18" s="20">
        <v>5</v>
      </c>
      <c r="D18" s="20" t="s">
        <v>288</v>
      </c>
      <c r="E18" s="20" t="s">
        <v>390</v>
      </c>
      <c r="F18" s="20" t="s">
        <v>265</v>
      </c>
      <c r="G18" s="20" t="s">
        <v>282</v>
      </c>
    </row>
    <row r="19" customHeight="1" spans="1:7">
      <c r="A19" s="65"/>
      <c r="B19" s="20" t="s">
        <v>271</v>
      </c>
      <c r="C19" s="20">
        <v>5</v>
      </c>
      <c r="D19" s="20" t="s">
        <v>260</v>
      </c>
      <c r="E19" s="20" t="s">
        <v>391</v>
      </c>
      <c r="F19" s="20" t="s">
        <v>265</v>
      </c>
      <c r="G19" s="20" t="s">
        <v>270</v>
      </c>
    </row>
    <row r="20" customHeight="1" spans="1:7">
      <c r="A20" s="65"/>
      <c r="B20" s="20" t="s">
        <v>392</v>
      </c>
      <c r="C20" s="20">
        <v>5</v>
      </c>
      <c r="D20" s="20" t="s">
        <v>260</v>
      </c>
      <c r="E20" s="20" t="s">
        <v>391</v>
      </c>
      <c r="F20" s="20" t="s">
        <v>265</v>
      </c>
      <c r="G20" s="20" t="s">
        <v>270</v>
      </c>
    </row>
    <row r="21" customHeight="1" spans="2:7">
      <c r="B21" s="52"/>
      <c r="C21" s="52"/>
      <c r="D21" s="52"/>
      <c r="E21" s="52"/>
      <c r="F21" s="52"/>
      <c r="G21" s="52"/>
    </row>
    <row r="22" s="14" customFormat="1" customHeight="1" spans="1:1">
      <c r="A22" s="14" t="s">
        <v>292</v>
      </c>
    </row>
    <row r="23" customHeight="1" spans="2:7">
      <c r="B23" s="52"/>
      <c r="C23" s="52"/>
      <c r="D23" s="52"/>
      <c r="E23" s="52"/>
      <c r="F23" s="52"/>
      <c r="G23" s="52"/>
    </row>
  </sheetData>
  <mergeCells count="4">
    <mergeCell ref="A1:G1"/>
    <mergeCell ref="A3:A8"/>
    <mergeCell ref="A9:A17"/>
    <mergeCell ref="A18:A20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selection activeCell="H1" sqref="H1"/>
    </sheetView>
  </sheetViews>
  <sheetFormatPr defaultColWidth="22.125" defaultRowHeight="13.5" outlineLevelCol="7"/>
  <cols>
    <col min="1" max="1" width="9.75" style="100" customWidth="1"/>
    <col min="2" max="2" width="20.375" style="100" customWidth="1"/>
    <col min="3" max="3" width="8.5" style="100" customWidth="1"/>
    <col min="4" max="4" width="12.75" style="100" customWidth="1"/>
    <col min="5" max="5" width="25" style="100" customWidth="1"/>
    <col min="6" max="6" width="10.875" style="100" customWidth="1"/>
    <col min="7" max="7" width="13.75" style="100" customWidth="1"/>
    <col min="8" max="8" width="8.875" style="100" customWidth="1"/>
    <col min="9" max="9" width="22.125" style="100" customWidth="1"/>
    <col min="10" max="16384" width="22.125" style="100"/>
  </cols>
  <sheetData>
    <row r="1" s="108" customFormat="1" ht="47.1" customHeight="1" spans="1:8">
      <c r="A1" s="56" t="s">
        <v>202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9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ht="21" customHeight="1" spans="1:7">
      <c r="A3" s="102" t="s">
        <v>258</v>
      </c>
      <c r="B3" s="101" t="s">
        <v>348</v>
      </c>
      <c r="C3" s="101">
        <v>2.5</v>
      </c>
      <c r="D3" s="101" t="s">
        <v>288</v>
      </c>
      <c r="E3" s="20" t="s">
        <v>382</v>
      </c>
      <c r="F3" s="101" t="s">
        <v>265</v>
      </c>
      <c r="G3" s="101" t="s">
        <v>329</v>
      </c>
    </row>
    <row r="4" ht="21" customHeight="1" spans="1:7">
      <c r="A4" s="102"/>
      <c r="B4" s="101" t="s">
        <v>328</v>
      </c>
      <c r="C4" s="101">
        <v>2.5</v>
      </c>
      <c r="D4" s="101" t="s">
        <v>288</v>
      </c>
      <c r="E4" s="20" t="s">
        <v>382</v>
      </c>
      <c r="F4" s="101" t="s">
        <v>265</v>
      </c>
      <c r="G4" s="101" t="s">
        <v>329</v>
      </c>
    </row>
    <row r="5" ht="21" customHeight="1" spans="1:7">
      <c r="A5" s="102"/>
      <c r="B5" s="101" t="s">
        <v>383</v>
      </c>
      <c r="C5" s="101">
        <v>2.5</v>
      </c>
      <c r="D5" s="101" t="s">
        <v>288</v>
      </c>
      <c r="E5" s="20" t="s">
        <v>382</v>
      </c>
      <c r="F5" s="101" t="s">
        <v>265</v>
      </c>
      <c r="G5" s="101" t="s">
        <v>329</v>
      </c>
    </row>
    <row r="6" ht="21" customHeight="1" spans="1:7">
      <c r="A6" s="102"/>
      <c r="B6" s="101" t="s">
        <v>374</v>
      </c>
      <c r="C6" s="101">
        <v>2.5</v>
      </c>
      <c r="D6" s="101" t="s">
        <v>260</v>
      </c>
      <c r="E6" s="20" t="s">
        <v>382</v>
      </c>
      <c r="F6" s="101" t="s">
        <v>265</v>
      </c>
      <c r="G6" s="101" t="s">
        <v>263</v>
      </c>
    </row>
    <row r="7" ht="21" customHeight="1" spans="1:7">
      <c r="A7" s="102"/>
      <c r="B7" s="101" t="s">
        <v>298</v>
      </c>
      <c r="C7" s="101">
        <v>2.5</v>
      </c>
      <c r="D7" s="101" t="s">
        <v>260</v>
      </c>
      <c r="E7" s="20" t="s">
        <v>382</v>
      </c>
      <c r="F7" s="101" t="s">
        <v>265</v>
      </c>
      <c r="G7" s="101" t="s">
        <v>263</v>
      </c>
    </row>
    <row r="8" ht="21" customHeight="1" spans="1:7">
      <c r="A8" s="102"/>
      <c r="B8" s="101" t="s">
        <v>355</v>
      </c>
      <c r="C8" s="101">
        <v>2.5</v>
      </c>
      <c r="D8" s="101" t="s">
        <v>260</v>
      </c>
      <c r="E8" s="20" t="s">
        <v>382</v>
      </c>
      <c r="F8" s="101" t="s">
        <v>265</v>
      </c>
      <c r="G8" s="101" t="s">
        <v>263</v>
      </c>
    </row>
    <row r="9" ht="21" customHeight="1" spans="1:7">
      <c r="A9" s="102"/>
      <c r="B9" s="101" t="s">
        <v>350</v>
      </c>
      <c r="C9" s="101">
        <v>2.5</v>
      </c>
      <c r="D9" s="101" t="s">
        <v>260</v>
      </c>
      <c r="E9" s="20" t="s">
        <v>382</v>
      </c>
      <c r="F9" s="101" t="s">
        <v>265</v>
      </c>
      <c r="G9" s="101" t="s">
        <v>263</v>
      </c>
    </row>
    <row r="10" ht="21" customHeight="1" spans="1:7">
      <c r="A10" s="102" t="s">
        <v>267</v>
      </c>
      <c r="B10" s="101" t="s">
        <v>273</v>
      </c>
      <c r="C10" s="101">
        <v>2.5</v>
      </c>
      <c r="D10" s="101" t="s">
        <v>260</v>
      </c>
      <c r="E10" s="20" t="s">
        <v>386</v>
      </c>
      <c r="F10" s="101" t="s">
        <v>265</v>
      </c>
      <c r="G10" s="101" t="s">
        <v>270</v>
      </c>
    </row>
    <row r="11" ht="21" customHeight="1" spans="1:7">
      <c r="A11" s="102"/>
      <c r="B11" s="101" t="s">
        <v>393</v>
      </c>
      <c r="C11" s="101">
        <v>2.5</v>
      </c>
      <c r="D11" s="101" t="s">
        <v>279</v>
      </c>
      <c r="E11" s="20" t="s">
        <v>389</v>
      </c>
      <c r="F11" s="101" t="s">
        <v>265</v>
      </c>
      <c r="G11" s="101" t="s">
        <v>282</v>
      </c>
    </row>
    <row r="12" ht="21" customHeight="1" spans="1:7">
      <c r="A12" s="102"/>
      <c r="B12" s="101" t="s">
        <v>339</v>
      </c>
      <c r="C12" s="101">
        <v>2.5</v>
      </c>
      <c r="D12" s="101" t="s">
        <v>279</v>
      </c>
      <c r="E12" s="20" t="s">
        <v>389</v>
      </c>
      <c r="F12" s="101" t="s">
        <v>265</v>
      </c>
      <c r="G12" s="101" t="s">
        <v>282</v>
      </c>
    </row>
    <row r="13" ht="21" customHeight="1" spans="1:7">
      <c r="A13" s="102"/>
      <c r="B13" s="101" t="s">
        <v>285</v>
      </c>
      <c r="C13" s="101">
        <v>2.5</v>
      </c>
      <c r="D13" s="101" t="s">
        <v>279</v>
      </c>
      <c r="E13" s="20" t="s">
        <v>389</v>
      </c>
      <c r="F13" s="101" t="s">
        <v>265</v>
      </c>
      <c r="G13" s="101" t="s">
        <v>270</v>
      </c>
    </row>
    <row r="14" ht="21" customHeight="1" spans="1:7">
      <c r="A14" s="102"/>
      <c r="B14" s="101" t="s">
        <v>340</v>
      </c>
      <c r="C14" s="101">
        <v>2.5</v>
      </c>
      <c r="D14" s="101" t="s">
        <v>279</v>
      </c>
      <c r="E14" s="20" t="s">
        <v>389</v>
      </c>
      <c r="F14" s="101" t="s">
        <v>265</v>
      </c>
      <c r="G14" s="101" t="s">
        <v>282</v>
      </c>
    </row>
    <row r="15" ht="21" customHeight="1" spans="1:7">
      <c r="A15" s="102"/>
      <c r="B15" s="101" t="s">
        <v>287</v>
      </c>
      <c r="C15" s="101">
        <v>2.5</v>
      </c>
      <c r="D15" s="101" t="s">
        <v>279</v>
      </c>
      <c r="E15" s="20" t="s">
        <v>389</v>
      </c>
      <c r="F15" s="101" t="s">
        <v>265</v>
      </c>
      <c r="G15" s="101" t="s">
        <v>282</v>
      </c>
    </row>
    <row r="16" ht="21" customHeight="1" spans="1:7">
      <c r="A16" s="102" t="s">
        <v>286</v>
      </c>
      <c r="B16" s="101" t="s">
        <v>393</v>
      </c>
      <c r="C16" s="101">
        <v>5</v>
      </c>
      <c r="D16" s="101" t="s">
        <v>288</v>
      </c>
      <c r="E16" s="20" t="s">
        <v>390</v>
      </c>
      <c r="F16" s="101" t="s">
        <v>265</v>
      </c>
      <c r="G16" s="101" t="s">
        <v>282</v>
      </c>
    </row>
    <row r="17" ht="21" customHeight="1" spans="1:7">
      <c r="A17" s="102"/>
      <c r="B17" s="101" t="s">
        <v>340</v>
      </c>
      <c r="C17" s="101">
        <v>5</v>
      </c>
      <c r="D17" s="101" t="s">
        <v>288</v>
      </c>
      <c r="E17" s="20" t="s">
        <v>390</v>
      </c>
      <c r="F17" s="101" t="s">
        <v>265</v>
      </c>
      <c r="G17" s="101" t="s">
        <v>282</v>
      </c>
    </row>
    <row r="18" ht="15.95" customHeight="1"/>
    <row r="19" s="14" customFormat="1" spans="1:1">
      <c r="A19" s="14" t="s">
        <v>292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4">
    <mergeCell ref="A1:G1"/>
    <mergeCell ref="A3:A9"/>
    <mergeCell ref="A10:A15"/>
    <mergeCell ref="A16:A17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H1" sqref="H1"/>
    </sheetView>
  </sheetViews>
  <sheetFormatPr defaultColWidth="9" defaultRowHeight="18.95" customHeight="1" outlineLevelCol="7"/>
  <cols>
    <col min="1" max="1" width="10.125" style="100" customWidth="1"/>
    <col min="2" max="2" width="24.875" style="100" customWidth="1"/>
    <col min="3" max="3" width="8.625" style="100" customWidth="1"/>
    <col min="4" max="4" width="13.25" style="100" customWidth="1"/>
    <col min="5" max="5" width="23.5" style="100" customWidth="1"/>
    <col min="6" max="6" width="11.875" style="100" customWidth="1"/>
    <col min="7" max="7" width="13" style="100" customWidth="1"/>
    <col min="8" max="8" width="8.875" style="100" customWidth="1"/>
    <col min="9" max="16384" width="9" style="100"/>
  </cols>
  <sheetData>
    <row r="1" s="98" customFormat="1" ht="62.1" customHeight="1" spans="1:8">
      <c r="A1" s="56" t="s">
        <v>203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9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105" t="s">
        <v>258</v>
      </c>
      <c r="B3" s="107" t="s">
        <v>328</v>
      </c>
      <c r="C3" s="107">
        <v>2.5</v>
      </c>
      <c r="D3" s="107" t="s">
        <v>288</v>
      </c>
      <c r="E3" s="80" t="s">
        <v>382</v>
      </c>
      <c r="F3" s="107" t="s">
        <v>265</v>
      </c>
      <c r="G3" s="107" t="s">
        <v>329</v>
      </c>
    </row>
    <row r="4" customHeight="1" spans="1:7">
      <c r="A4" s="105"/>
      <c r="B4" s="107" t="s">
        <v>383</v>
      </c>
      <c r="C4" s="107">
        <v>2.5</v>
      </c>
      <c r="D4" s="107" t="s">
        <v>288</v>
      </c>
      <c r="E4" s="80" t="s">
        <v>382</v>
      </c>
      <c r="F4" s="107" t="s">
        <v>265</v>
      </c>
      <c r="G4" s="107" t="s">
        <v>329</v>
      </c>
    </row>
    <row r="5" customHeight="1" spans="1:7">
      <c r="A5" s="105"/>
      <c r="B5" s="107" t="s">
        <v>340</v>
      </c>
      <c r="C5" s="107">
        <v>2.5</v>
      </c>
      <c r="D5" s="107" t="s">
        <v>288</v>
      </c>
      <c r="E5" s="80" t="s">
        <v>382</v>
      </c>
      <c r="F5" s="107" t="s">
        <v>265</v>
      </c>
      <c r="G5" s="107" t="s">
        <v>329</v>
      </c>
    </row>
    <row r="6" customHeight="1" spans="1:7">
      <c r="A6" s="105"/>
      <c r="B6" s="107" t="s">
        <v>287</v>
      </c>
      <c r="C6" s="107">
        <v>2.5</v>
      </c>
      <c r="D6" s="107" t="s">
        <v>288</v>
      </c>
      <c r="E6" s="80" t="s">
        <v>382</v>
      </c>
      <c r="F6" s="107" t="s">
        <v>265</v>
      </c>
      <c r="G6" s="107" t="s">
        <v>329</v>
      </c>
    </row>
    <row r="7" customHeight="1" spans="1:7">
      <c r="A7" s="105"/>
      <c r="B7" s="107" t="s">
        <v>394</v>
      </c>
      <c r="C7" s="107">
        <v>2.5</v>
      </c>
      <c r="D7" s="107" t="s">
        <v>395</v>
      </c>
      <c r="E7" s="80" t="s">
        <v>382</v>
      </c>
      <c r="F7" s="107" t="s">
        <v>294</v>
      </c>
      <c r="G7" s="107" t="s">
        <v>329</v>
      </c>
    </row>
    <row r="8" customHeight="1" spans="1:7">
      <c r="A8" s="105"/>
      <c r="B8" s="107" t="s">
        <v>310</v>
      </c>
      <c r="C8" s="107">
        <v>2.5</v>
      </c>
      <c r="D8" s="107" t="s">
        <v>260</v>
      </c>
      <c r="E8" s="80" t="s">
        <v>382</v>
      </c>
      <c r="F8" s="107" t="s">
        <v>294</v>
      </c>
      <c r="G8" s="107" t="s">
        <v>263</v>
      </c>
    </row>
    <row r="9" customHeight="1" spans="1:7">
      <c r="A9" s="105"/>
      <c r="B9" s="107" t="s">
        <v>285</v>
      </c>
      <c r="C9" s="107">
        <v>2.5</v>
      </c>
      <c r="D9" s="107" t="s">
        <v>260</v>
      </c>
      <c r="E9" s="80" t="s">
        <v>382</v>
      </c>
      <c r="F9" s="107" t="s">
        <v>265</v>
      </c>
      <c r="G9" s="107" t="s">
        <v>263</v>
      </c>
    </row>
    <row r="10" customHeight="1" spans="1:7">
      <c r="A10" s="105"/>
      <c r="B10" s="107" t="s">
        <v>367</v>
      </c>
      <c r="C10" s="107">
        <v>2.5</v>
      </c>
      <c r="D10" s="107" t="s">
        <v>260</v>
      </c>
      <c r="E10" s="80" t="s">
        <v>382</v>
      </c>
      <c r="F10" s="107" t="s">
        <v>265</v>
      </c>
      <c r="G10" s="107" t="s">
        <v>263</v>
      </c>
    </row>
    <row r="11" customHeight="1" spans="1:7">
      <c r="A11" s="105"/>
      <c r="B11" s="107" t="s">
        <v>354</v>
      </c>
      <c r="C11" s="107">
        <v>2.5</v>
      </c>
      <c r="D11" s="107" t="s">
        <v>260</v>
      </c>
      <c r="E11" s="80" t="s">
        <v>382</v>
      </c>
      <c r="F11" s="107" t="s">
        <v>265</v>
      </c>
      <c r="G11" s="107" t="s">
        <v>263</v>
      </c>
    </row>
    <row r="12" customHeight="1" spans="1:7">
      <c r="A12" s="105"/>
      <c r="B12" s="107" t="s">
        <v>396</v>
      </c>
      <c r="C12" s="107">
        <v>2.5</v>
      </c>
      <c r="D12" s="107" t="s">
        <v>260</v>
      </c>
      <c r="E12" s="80" t="s">
        <v>382</v>
      </c>
      <c r="F12" s="107" t="s">
        <v>265</v>
      </c>
      <c r="G12" s="107" t="s">
        <v>263</v>
      </c>
    </row>
    <row r="13" customHeight="1" spans="1:7">
      <c r="A13" s="105"/>
      <c r="B13" s="107" t="s">
        <v>397</v>
      </c>
      <c r="C13" s="107">
        <v>2.5</v>
      </c>
      <c r="D13" s="107" t="s">
        <v>260</v>
      </c>
      <c r="E13" s="80" t="s">
        <v>382</v>
      </c>
      <c r="F13" s="107" t="s">
        <v>265</v>
      </c>
      <c r="G13" s="107" t="s">
        <v>263</v>
      </c>
    </row>
    <row r="14" customHeight="1" spans="1:7">
      <c r="A14" s="105"/>
      <c r="B14" s="107" t="s">
        <v>298</v>
      </c>
      <c r="C14" s="107">
        <v>2.5</v>
      </c>
      <c r="D14" s="107" t="s">
        <v>260</v>
      </c>
      <c r="E14" s="80" t="s">
        <v>382</v>
      </c>
      <c r="F14" s="107" t="s">
        <v>265</v>
      </c>
      <c r="G14" s="107" t="s">
        <v>263</v>
      </c>
    </row>
    <row r="15" customHeight="1" spans="1:7">
      <c r="A15" s="105"/>
      <c r="B15" s="107" t="s">
        <v>374</v>
      </c>
      <c r="C15" s="107">
        <v>2.5</v>
      </c>
      <c r="D15" s="107" t="s">
        <v>260</v>
      </c>
      <c r="E15" s="80" t="s">
        <v>382</v>
      </c>
      <c r="F15" s="107" t="s">
        <v>265</v>
      </c>
      <c r="G15" s="107" t="s">
        <v>263</v>
      </c>
    </row>
    <row r="16" customHeight="1" spans="1:7">
      <c r="A16" s="105" t="s">
        <v>267</v>
      </c>
      <c r="B16" s="107" t="s">
        <v>331</v>
      </c>
      <c r="C16" s="107">
        <v>2.5</v>
      </c>
      <c r="D16" s="107" t="s">
        <v>303</v>
      </c>
      <c r="E16" s="107" t="s">
        <v>398</v>
      </c>
      <c r="F16" s="107" t="s">
        <v>294</v>
      </c>
      <c r="G16" s="107" t="s">
        <v>282</v>
      </c>
    </row>
    <row r="17" customHeight="1" spans="1:7">
      <c r="A17" s="105"/>
      <c r="B17" s="107" t="s">
        <v>399</v>
      </c>
      <c r="C17" s="107">
        <v>2.5</v>
      </c>
      <c r="D17" s="107" t="s">
        <v>315</v>
      </c>
      <c r="E17" s="107" t="s">
        <v>400</v>
      </c>
      <c r="F17" s="107" t="s">
        <v>294</v>
      </c>
      <c r="G17" s="107" t="s">
        <v>270</v>
      </c>
    </row>
    <row r="18" customHeight="1" spans="1:7">
      <c r="A18" s="105"/>
      <c r="B18" s="107" t="s">
        <v>274</v>
      </c>
      <c r="C18" s="107">
        <v>2.5</v>
      </c>
      <c r="D18" s="107" t="s">
        <v>260</v>
      </c>
      <c r="E18" s="80" t="s">
        <v>386</v>
      </c>
      <c r="F18" s="107" t="s">
        <v>265</v>
      </c>
      <c r="G18" s="107" t="s">
        <v>270</v>
      </c>
    </row>
    <row r="19" customHeight="1" spans="1:7">
      <c r="A19" s="105"/>
      <c r="B19" s="107" t="s">
        <v>271</v>
      </c>
      <c r="C19" s="107">
        <v>2.5</v>
      </c>
      <c r="D19" s="107" t="s">
        <v>260</v>
      </c>
      <c r="E19" s="80" t="s">
        <v>386</v>
      </c>
      <c r="F19" s="107" t="s">
        <v>265</v>
      </c>
      <c r="G19" s="107" t="s">
        <v>270</v>
      </c>
    </row>
    <row r="20" customHeight="1" spans="1:7">
      <c r="A20" s="105"/>
      <c r="B20" s="107" t="s">
        <v>273</v>
      </c>
      <c r="C20" s="107">
        <v>2.5</v>
      </c>
      <c r="D20" s="107" t="s">
        <v>260</v>
      </c>
      <c r="E20" s="80" t="s">
        <v>386</v>
      </c>
      <c r="F20" s="107" t="s">
        <v>265</v>
      </c>
      <c r="G20" s="107" t="s">
        <v>270</v>
      </c>
    </row>
    <row r="21" customHeight="1" spans="1:7">
      <c r="A21" s="105"/>
      <c r="B21" s="107" t="s">
        <v>268</v>
      </c>
      <c r="C21" s="107">
        <v>2.5</v>
      </c>
      <c r="D21" s="107" t="s">
        <v>260</v>
      </c>
      <c r="E21" s="80" t="s">
        <v>386</v>
      </c>
      <c r="F21" s="107" t="s">
        <v>265</v>
      </c>
      <c r="G21" s="107" t="s">
        <v>270</v>
      </c>
    </row>
    <row r="22" customHeight="1" spans="1:7">
      <c r="A22" s="105"/>
      <c r="B22" s="107" t="s">
        <v>339</v>
      </c>
      <c r="C22" s="107">
        <v>2.5</v>
      </c>
      <c r="D22" s="107" t="s">
        <v>279</v>
      </c>
      <c r="E22" s="80" t="s">
        <v>389</v>
      </c>
      <c r="F22" s="107" t="s">
        <v>265</v>
      </c>
      <c r="G22" s="107" t="s">
        <v>282</v>
      </c>
    </row>
    <row r="23" customHeight="1" spans="1:7">
      <c r="A23" s="105"/>
      <c r="B23" s="107" t="s">
        <v>300</v>
      </c>
      <c r="C23" s="107">
        <v>2.5</v>
      </c>
      <c r="D23" s="107" t="s">
        <v>279</v>
      </c>
      <c r="E23" s="80" t="s">
        <v>389</v>
      </c>
      <c r="F23" s="107" t="s">
        <v>265</v>
      </c>
      <c r="G23" s="107" t="s">
        <v>401</v>
      </c>
    </row>
    <row r="24" customHeight="1" spans="1:7">
      <c r="A24" s="105"/>
      <c r="B24" s="107" t="s">
        <v>340</v>
      </c>
      <c r="C24" s="107">
        <v>2.5</v>
      </c>
      <c r="D24" s="107" t="s">
        <v>279</v>
      </c>
      <c r="E24" s="80" t="s">
        <v>389</v>
      </c>
      <c r="F24" s="107" t="s">
        <v>265</v>
      </c>
      <c r="G24" s="107" t="s">
        <v>282</v>
      </c>
    </row>
    <row r="25" customHeight="1" spans="1:7">
      <c r="A25" s="105"/>
      <c r="B25" s="107" t="s">
        <v>393</v>
      </c>
      <c r="C25" s="107">
        <v>2.5</v>
      </c>
      <c r="D25" s="107" t="s">
        <v>279</v>
      </c>
      <c r="E25" s="80" t="s">
        <v>389</v>
      </c>
      <c r="F25" s="107" t="s">
        <v>265</v>
      </c>
      <c r="G25" s="107" t="s">
        <v>282</v>
      </c>
    </row>
    <row r="26" customHeight="1" spans="1:7">
      <c r="A26" s="105"/>
      <c r="B26" s="107" t="s">
        <v>360</v>
      </c>
      <c r="C26" s="107">
        <v>2.5</v>
      </c>
      <c r="D26" s="107" t="s">
        <v>279</v>
      </c>
      <c r="E26" s="80" t="s">
        <v>389</v>
      </c>
      <c r="F26" s="107" t="s">
        <v>265</v>
      </c>
      <c r="G26" s="107" t="s">
        <v>282</v>
      </c>
    </row>
    <row r="27" customHeight="1" spans="1:7">
      <c r="A27" s="105"/>
      <c r="B27" s="107" t="s">
        <v>312</v>
      </c>
      <c r="C27" s="107">
        <v>2.5</v>
      </c>
      <c r="D27" s="107" t="s">
        <v>308</v>
      </c>
      <c r="E27" s="80" t="s">
        <v>402</v>
      </c>
      <c r="F27" s="107" t="s">
        <v>294</v>
      </c>
      <c r="G27" s="107" t="s">
        <v>401</v>
      </c>
    </row>
    <row r="28" customHeight="1" spans="1:7">
      <c r="A28" s="105"/>
      <c r="B28" s="107" t="s">
        <v>313</v>
      </c>
      <c r="C28" s="107">
        <v>2.5</v>
      </c>
      <c r="D28" s="107" t="s">
        <v>308</v>
      </c>
      <c r="E28" s="80" t="s">
        <v>402</v>
      </c>
      <c r="F28" s="107" t="s">
        <v>294</v>
      </c>
      <c r="G28" s="107" t="s">
        <v>401</v>
      </c>
    </row>
    <row r="29" customHeight="1" spans="1:7">
      <c r="A29" s="106" t="s">
        <v>286</v>
      </c>
      <c r="B29" s="107" t="s">
        <v>360</v>
      </c>
      <c r="C29" s="107">
        <v>5</v>
      </c>
      <c r="D29" s="107" t="s">
        <v>288</v>
      </c>
      <c r="E29" s="80" t="s">
        <v>390</v>
      </c>
      <c r="F29" s="107" t="s">
        <v>265</v>
      </c>
      <c r="G29" s="107" t="s">
        <v>401</v>
      </c>
    </row>
    <row r="30" customHeight="1" spans="1:7">
      <c r="A30" s="106"/>
      <c r="B30" s="107" t="s">
        <v>313</v>
      </c>
      <c r="C30" s="107">
        <v>5</v>
      </c>
      <c r="D30" s="107" t="s">
        <v>260</v>
      </c>
      <c r="E30" s="80" t="s">
        <v>391</v>
      </c>
      <c r="F30" s="107" t="s">
        <v>294</v>
      </c>
      <c r="G30" s="107" t="s">
        <v>401</v>
      </c>
    </row>
    <row r="32" s="14" customFormat="1" customHeight="1" spans="1:1">
      <c r="A32" s="14" t="s">
        <v>292</v>
      </c>
    </row>
  </sheetData>
  <mergeCells count="4">
    <mergeCell ref="A1:G1"/>
    <mergeCell ref="A3:A15"/>
    <mergeCell ref="A16:A28"/>
    <mergeCell ref="A29:A30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9" defaultRowHeight="33.95" customHeight="1" outlineLevelCol="7"/>
  <cols>
    <col min="1" max="1" width="9.25" style="100" customWidth="1"/>
    <col min="2" max="2" width="21.125" style="100" customWidth="1"/>
    <col min="3" max="3" width="9" style="100" customWidth="1"/>
    <col min="4" max="4" width="10.875" style="100" customWidth="1"/>
    <col min="5" max="5" width="23.5" style="100" customWidth="1"/>
    <col min="6" max="6" width="10.25" style="100" customWidth="1"/>
    <col min="7" max="7" width="12.625" style="100" customWidth="1"/>
    <col min="8" max="8" width="8.875" style="100" customWidth="1"/>
    <col min="9" max="16384" width="9" style="100"/>
  </cols>
  <sheetData>
    <row r="1" s="98" customFormat="1" ht="69" customHeight="1" spans="1:8">
      <c r="A1" s="56" t="s">
        <v>204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42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105" t="s">
        <v>258</v>
      </c>
      <c r="B3" s="101" t="s">
        <v>345</v>
      </c>
      <c r="C3" s="101">
        <v>2.5</v>
      </c>
      <c r="D3" s="101" t="s">
        <v>288</v>
      </c>
      <c r="E3" s="20" t="s">
        <v>382</v>
      </c>
      <c r="F3" s="101" t="s">
        <v>294</v>
      </c>
      <c r="G3" s="101" t="s">
        <v>329</v>
      </c>
    </row>
    <row r="4" customHeight="1" spans="1:7">
      <c r="A4" s="105"/>
      <c r="B4" s="101" t="s">
        <v>330</v>
      </c>
      <c r="C4" s="101">
        <v>2.5</v>
      </c>
      <c r="D4" s="101" t="s">
        <v>288</v>
      </c>
      <c r="E4" s="20" t="s">
        <v>382</v>
      </c>
      <c r="F4" s="101" t="s">
        <v>294</v>
      </c>
      <c r="G4" s="101" t="s">
        <v>329</v>
      </c>
    </row>
    <row r="5" customHeight="1" spans="1:7">
      <c r="A5" s="105"/>
      <c r="B5" s="101" t="s">
        <v>397</v>
      </c>
      <c r="C5" s="101">
        <v>2.5</v>
      </c>
      <c r="D5" s="101" t="s">
        <v>288</v>
      </c>
      <c r="E5" s="20" t="s">
        <v>382</v>
      </c>
      <c r="F5" s="101" t="s">
        <v>294</v>
      </c>
      <c r="G5" s="101" t="s">
        <v>282</v>
      </c>
    </row>
    <row r="6" customHeight="1" spans="1:7">
      <c r="A6" s="106" t="s">
        <v>267</v>
      </c>
      <c r="B6" s="101" t="s">
        <v>333</v>
      </c>
      <c r="C6" s="101">
        <v>2.5</v>
      </c>
      <c r="D6" s="101" t="s">
        <v>303</v>
      </c>
      <c r="E6" s="101" t="s">
        <v>398</v>
      </c>
      <c r="F6" s="101" t="s">
        <v>294</v>
      </c>
      <c r="G6" s="101" t="s">
        <v>282</v>
      </c>
    </row>
    <row r="7" customHeight="1" spans="1:7">
      <c r="A7" s="106"/>
      <c r="B7" s="101" t="s">
        <v>331</v>
      </c>
      <c r="C7" s="101">
        <v>2.5</v>
      </c>
      <c r="D7" s="101" t="s">
        <v>303</v>
      </c>
      <c r="E7" s="101" t="s">
        <v>398</v>
      </c>
      <c r="F7" s="101" t="s">
        <v>294</v>
      </c>
      <c r="G7" s="101" t="s">
        <v>282</v>
      </c>
    </row>
    <row r="8" customHeight="1" spans="1:7">
      <c r="A8" s="106"/>
      <c r="B8" s="101" t="s">
        <v>336</v>
      </c>
      <c r="C8" s="101">
        <v>2.5</v>
      </c>
      <c r="D8" s="101" t="s">
        <v>260</v>
      </c>
      <c r="E8" s="20" t="s">
        <v>386</v>
      </c>
      <c r="F8" s="101" t="s">
        <v>294</v>
      </c>
      <c r="G8" s="101" t="s">
        <v>270</v>
      </c>
    </row>
    <row r="9" customHeight="1" spans="1:7">
      <c r="A9" s="106"/>
      <c r="B9" s="101" t="s">
        <v>345</v>
      </c>
      <c r="C9" s="101">
        <v>2.5</v>
      </c>
      <c r="D9" s="101" t="s">
        <v>346</v>
      </c>
      <c r="E9" s="20" t="s">
        <v>403</v>
      </c>
      <c r="F9" s="101" t="s">
        <v>294</v>
      </c>
      <c r="G9" s="101" t="s">
        <v>282</v>
      </c>
    </row>
    <row r="10" customHeight="1" spans="1:7">
      <c r="A10" s="106"/>
      <c r="B10" s="101" t="s">
        <v>330</v>
      </c>
      <c r="C10" s="101">
        <v>2.5</v>
      </c>
      <c r="D10" s="101" t="s">
        <v>346</v>
      </c>
      <c r="E10" s="20" t="s">
        <v>403</v>
      </c>
      <c r="F10" s="101" t="s">
        <v>294</v>
      </c>
      <c r="G10" s="101" t="s">
        <v>282</v>
      </c>
    </row>
    <row r="11" ht="18" customHeight="1"/>
    <row r="12" s="14" customFormat="1" ht="13.5" spans="1:1">
      <c r="A12" s="14" t="s">
        <v>292</v>
      </c>
    </row>
  </sheetData>
  <mergeCells count="3">
    <mergeCell ref="A1:G1"/>
    <mergeCell ref="A3:A5"/>
    <mergeCell ref="A6:A10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1"/>
  <sheetViews>
    <sheetView zoomScale="70" zoomScaleNormal="70" workbookViewId="0">
      <selection activeCell="O25" sqref="O25"/>
    </sheetView>
  </sheetViews>
  <sheetFormatPr defaultColWidth="8" defaultRowHeight="21" customHeight="1"/>
  <cols>
    <col min="1" max="1" width="8" style="149"/>
    <col min="2" max="2" width="9.875" style="149" customWidth="1"/>
    <col min="3" max="5" width="16.625" style="150" customWidth="1"/>
    <col min="6" max="6" width="13" style="149" customWidth="1"/>
    <col min="7" max="8" width="8" style="149" customWidth="1"/>
    <col min="9" max="9" width="11.375" style="149" customWidth="1"/>
    <col min="10" max="10" width="7.375" style="55" customWidth="1"/>
    <col min="11" max="11" width="6.875" style="55" customWidth="1"/>
    <col min="12" max="15" width="8.125" style="55" customWidth="1"/>
    <col min="16" max="17" width="8.625" style="149" customWidth="1"/>
    <col min="18" max="18" width="8.5" style="149" customWidth="1"/>
    <col min="19" max="19" width="7.25" style="149" customWidth="1"/>
    <col min="20" max="20" width="11.125" style="149" customWidth="1"/>
    <col min="21" max="21" width="9.125" style="149" customWidth="1"/>
    <col min="22" max="22" width="11.25" style="149" customWidth="1"/>
    <col min="23" max="23" width="11.375" style="149" customWidth="1"/>
    <col min="24" max="24" width="10.75" style="149" customWidth="1"/>
    <col min="25" max="26" width="9.5" style="149" customWidth="1"/>
    <col min="27" max="27" width="12.375" style="149" customWidth="1"/>
    <col min="28" max="28" width="11.5" style="149" customWidth="1"/>
    <col min="29" max="29" width="9.75" style="149" customWidth="1"/>
    <col min="30" max="30" width="11.75" style="149" customWidth="1"/>
    <col min="31" max="31" width="8.25" style="149" customWidth="1"/>
    <col min="32" max="32" width="7.5" style="149" customWidth="1"/>
    <col min="33" max="33" width="7" style="149" customWidth="1"/>
    <col min="34" max="34" width="6.375" style="149" customWidth="1"/>
    <col min="35" max="16384" width="8" style="149"/>
  </cols>
  <sheetData>
    <row r="1" ht="30" customHeight="1" spans="1:34">
      <c r="A1" s="151" t="s">
        <v>71</v>
      </c>
      <c r="B1" s="152"/>
      <c r="C1" s="153"/>
      <c r="D1" s="153"/>
      <c r="E1" s="153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92"/>
      <c r="Y1" s="192"/>
      <c r="Z1" s="192"/>
      <c r="AA1" s="192"/>
      <c r="AB1" s="192"/>
      <c r="AC1" s="128"/>
      <c r="AD1" s="128"/>
      <c r="AE1" s="128"/>
      <c r="AF1" s="128"/>
      <c r="AG1" s="128"/>
      <c r="AH1" s="128"/>
    </row>
    <row r="2" ht="30" customHeight="1" spans="1:34">
      <c r="A2" s="151"/>
      <c r="B2" s="154"/>
      <c r="C2" s="155" t="s">
        <v>72</v>
      </c>
      <c r="D2" s="155"/>
      <c r="E2" s="155"/>
      <c r="F2" s="155"/>
      <c r="G2" s="155"/>
      <c r="H2" s="155"/>
      <c r="I2" s="155"/>
      <c r="J2" s="155"/>
      <c r="K2" s="178"/>
      <c r="L2" s="178"/>
      <c r="M2" s="179"/>
      <c r="N2" s="179"/>
      <c r="O2" s="179"/>
      <c r="P2" s="179" t="s">
        <v>73</v>
      </c>
      <c r="Q2" s="179"/>
      <c r="R2" s="179"/>
      <c r="S2" s="179"/>
      <c r="T2" s="179"/>
      <c r="U2" s="193" t="s">
        <v>74</v>
      </c>
      <c r="V2" s="193"/>
      <c r="W2" s="193"/>
      <c r="X2" s="191" t="s">
        <v>75</v>
      </c>
      <c r="Y2" s="191"/>
      <c r="Z2" s="191"/>
      <c r="AA2" s="191"/>
      <c r="AB2" s="203" t="s">
        <v>74</v>
      </c>
      <c r="AC2" s="203"/>
      <c r="AD2" s="203"/>
      <c r="AE2" s="203"/>
      <c r="AF2" s="203"/>
      <c r="AG2" s="203"/>
      <c r="AH2" s="203"/>
    </row>
    <row r="3" s="142" customFormat="1" customHeight="1" spans="1:35">
      <c r="A3" s="156" t="s">
        <v>76</v>
      </c>
      <c r="B3" s="157" t="s">
        <v>77</v>
      </c>
      <c r="C3" s="157" t="s">
        <v>78</v>
      </c>
      <c r="D3" s="158" t="s">
        <v>79</v>
      </c>
      <c r="E3" s="157" t="s">
        <v>80</v>
      </c>
      <c r="F3" s="157" t="s">
        <v>81</v>
      </c>
      <c r="G3" s="157" t="s">
        <v>82</v>
      </c>
      <c r="H3" s="159" t="s">
        <v>83</v>
      </c>
      <c r="I3" s="159" t="s">
        <v>84</v>
      </c>
      <c r="J3" s="157" t="s">
        <v>85</v>
      </c>
      <c r="K3" s="157" t="s">
        <v>86</v>
      </c>
      <c r="L3" s="157" t="s">
        <v>87</v>
      </c>
      <c r="M3" s="159" t="s">
        <v>88</v>
      </c>
      <c r="N3" s="159" t="s">
        <v>89</v>
      </c>
      <c r="O3" s="180" t="s">
        <v>90</v>
      </c>
      <c r="P3" s="181" t="s">
        <v>91</v>
      </c>
      <c r="Q3" s="194"/>
      <c r="R3" s="194"/>
      <c r="S3" s="194"/>
      <c r="T3" s="195"/>
      <c r="U3" s="196" t="s">
        <v>92</v>
      </c>
      <c r="V3" s="196"/>
      <c r="W3" s="196"/>
      <c r="X3" s="197" t="s">
        <v>93</v>
      </c>
      <c r="Y3" s="197"/>
      <c r="Z3" s="197"/>
      <c r="AA3" s="197"/>
      <c r="AB3" s="204" t="s">
        <v>94</v>
      </c>
      <c r="AC3" s="205"/>
      <c r="AD3" s="205"/>
      <c r="AE3" s="205"/>
      <c r="AF3" s="205"/>
      <c r="AG3" s="205"/>
      <c r="AH3" s="209"/>
      <c r="AI3" s="206" t="s">
        <v>3</v>
      </c>
    </row>
    <row r="4" s="142" customFormat="1" ht="29.1" customHeight="1" spans="1:35">
      <c r="A4" s="156"/>
      <c r="B4" s="157"/>
      <c r="C4" s="157"/>
      <c r="D4" s="160"/>
      <c r="E4" s="157"/>
      <c r="F4" s="157"/>
      <c r="G4" s="157"/>
      <c r="H4" s="159"/>
      <c r="I4" s="159"/>
      <c r="J4" s="157"/>
      <c r="K4" s="157"/>
      <c r="L4" s="157"/>
      <c r="M4" s="159"/>
      <c r="N4" s="159"/>
      <c r="O4" s="180"/>
      <c r="P4" s="182" t="s">
        <v>95</v>
      </c>
      <c r="Q4" s="198"/>
      <c r="R4" s="199" t="s">
        <v>96</v>
      </c>
      <c r="S4" s="199"/>
      <c r="T4" s="199"/>
      <c r="U4" s="200" t="s">
        <v>97</v>
      </c>
      <c r="V4" s="200"/>
      <c r="W4" s="200"/>
      <c r="X4" s="201" t="s">
        <v>98</v>
      </c>
      <c r="Y4" s="201"/>
      <c r="Z4" s="201"/>
      <c r="AA4" s="201"/>
      <c r="AB4" s="206" t="s">
        <v>99</v>
      </c>
      <c r="AC4" s="207" t="s">
        <v>100</v>
      </c>
      <c r="AD4" s="206" t="s">
        <v>101</v>
      </c>
      <c r="AE4" s="206" t="s">
        <v>102</v>
      </c>
      <c r="AF4" s="206" t="s">
        <v>103</v>
      </c>
      <c r="AG4" s="210" t="s">
        <v>104</v>
      </c>
      <c r="AH4" s="211"/>
      <c r="AI4" s="206"/>
    </row>
    <row r="5" s="143" customFormat="1" ht="29.1" customHeight="1" spans="1:35">
      <c r="A5" s="156"/>
      <c r="B5" s="157"/>
      <c r="C5" s="157"/>
      <c r="D5" s="161"/>
      <c r="E5" s="157"/>
      <c r="F5" s="157"/>
      <c r="G5" s="157"/>
      <c r="H5" s="159"/>
      <c r="I5" s="159"/>
      <c r="J5" s="157"/>
      <c r="K5" s="157"/>
      <c r="L5" s="157"/>
      <c r="M5" s="159"/>
      <c r="N5" s="159"/>
      <c r="O5" s="180"/>
      <c r="P5" s="183" t="s">
        <v>105</v>
      </c>
      <c r="Q5" s="183" t="s">
        <v>106</v>
      </c>
      <c r="R5" s="183" t="s">
        <v>107</v>
      </c>
      <c r="S5" s="183" t="s">
        <v>108</v>
      </c>
      <c r="T5" s="183" t="s">
        <v>109</v>
      </c>
      <c r="U5" s="202" t="s">
        <v>110</v>
      </c>
      <c r="V5" s="202" t="s">
        <v>111</v>
      </c>
      <c r="W5" s="202" t="s">
        <v>112</v>
      </c>
      <c r="X5" s="201" t="s">
        <v>113</v>
      </c>
      <c r="Y5" s="201" t="s">
        <v>114</v>
      </c>
      <c r="Z5" s="201" t="s">
        <v>115</v>
      </c>
      <c r="AA5" s="201" t="s">
        <v>116</v>
      </c>
      <c r="AB5" s="206"/>
      <c r="AC5" s="207"/>
      <c r="AD5" s="206"/>
      <c r="AE5" s="206"/>
      <c r="AF5" s="206"/>
      <c r="AG5" s="206" t="s">
        <v>117</v>
      </c>
      <c r="AH5" s="206" t="s">
        <v>118</v>
      </c>
      <c r="AI5" s="206"/>
    </row>
    <row r="6" s="144" customFormat="1" customHeight="1" spans="1:35">
      <c r="A6" s="162" t="s">
        <v>119</v>
      </c>
      <c r="B6" s="162"/>
      <c r="C6" s="163" t="s">
        <v>120</v>
      </c>
      <c r="D6" s="163"/>
      <c r="E6" s="163"/>
      <c r="F6" s="164"/>
      <c r="G6" s="164"/>
      <c r="H6" s="164"/>
      <c r="I6" s="164"/>
      <c r="J6" s="184">
        <v>0.1</v>
      </c>
      <c r="K6" s="162"/>
      <c r="L6" s="162"/>
      <c r="M6" s="162"/>
      <c r="N6" s="162"/>
      <c r="O6" s="162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</row>
    <row r="7" s="145" customFormat="1" customHeight="1" spans="1:35">
      <c r="A7" s="165">
        <v>1</v>
      </c>
      <c r="B7" s="165"/>
      <c r="C7" s="166" t="s">
        <v>121</v>
      </c>
      <c r="D7" s="166"/>
      <c r="E7" s="166"/>
      <c r="F7" s="167"/>
      <c r="G7" s="167"/>
      <c r="H7" s="167"/>
      <c r="I7" s="167"/>
      <c r="J7" s="165"/>
      <c r="K7" s="165"/>
      <c r="L7" s="165"/>
      <c r="M7" s="165"/>
      <c r="N7" s="165"/>
      <c r="O7" s="165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</row>
    <row r="8" customHeight="1" spans="1:35">
      <c r="A8" s="80"/>
      <c r="B8" s="80"/>
      <c r="C8" s="168" t="s">
        <v>122</v>
      </c>
      <c r="D8" s="168"/>
      <c r="E8" s="168"/>
      <c r="F8" s="169"/>
      <c r="G8" s="169" t="s">
        <v>123</v>
      </c>
      <c r="H8" s="169"/>
      <c r="I8" s="169"/>
      <c r="J8" s="187"/>
      <c r="K8" s="80"/>
      <c r="L8" s="80"/>
      <c r="M8" s="80"/>
      <c r="N8" s="80"/>
      <c r="O8" s="80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</row>
    <row r="9" customHeight="1" spans="1:35">
      <c r="A9" s="80"/>
      <c r="B9" s="80"/>
      <c r="C9" s="168"/>
      <c r="D9" s="168"/>
      <c r="E9" s="168"/>
      <c r="F9" s="169"/>
      <c r="G9" s="169"/>
      <c r="H9" s="169"/>
      <c r="I9" s="169"/>
      <c r="J9" s="187"/>
      <c r="K9" s="80"/>
      <c r="L9" s="80"/>
      <c r="M9" s="80"/>
      <c r="N9" s="80"/>
      <c r="O9" s="80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</row>
    <row r="10" customHeight="1" spans="1:35">
      <c r="A10" s="80"/>
      <c r="B10" s="80"/>
      <c r="C10" s="168" t="s">
        <v>124</v>
      </c>
      <c r="D10" s="168"/>
      <c r="E10" s="168" t="s">
        <v>125</v>
      </c>
      <c r="F10" s="169" t="s">
        <v>126</v>
      </c>
      <c r="G10" s="169"/>
      <c r="H10" s="169"/>
      <c r="I10" s="169"/>
      <c r="J10" s="80"/>
      <c r="K10" s="80"/>
      <c r="L10" s="80"/>
      <c r="M10" s="80"/>
      <c r="N10" s="80"/>
      <c r="O10" s="80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</row>
    <row r="11" customHeight="1" spans="1:35">
      <c r="A11" s="80"/>
      <c r="B11" s="80"/>
      <c r="C11" s="168"/>
      <c r="D11" s="168"/>
      <c r="E11" s="168"/>
      <c r="F11" s="169"/>
      <c r="G11" s="169"/>
      <c r="H11" s="169"/>
      <c r="I11" s="169"/>
      <c r="J11" s="80"/>
      <c r="K11" s="80"/>
      <c r="L11" s="80"/>
      <c r="M11" s="80"/>
      <c r="N11" s="80"/>
      <c r="O11" s="80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</row>
    <row r="12" customHeight="1" spans="1:35">
      <c r="A12" s="80"/>
      <c r="B12" s="80"/>
      <c r="C12" s="168"/>
      <c r="D12" s="168"/>
      <c r="E12" s="168"/>
      <c r="F12" s="169"/>
      <c r="G12" s="169"/>
      <c r="H12" s="169"/>
      <c r="I12" s="169"/>
      <c r="J12" s="80"/>
      <c r="K12" s="80"/>
      <c r="L12" s="80"/>
      <c r="M12" s="80"/>
      <c r="N12" s="80"/>
      <c r="O12" s="80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</row>
    <row r="13" customHeight="1" spans="1:35">
      <c r="A13" s="80"/>
      <c r="B13" s="80"/>
      <c r="C13" s="168"/>
      <c r="D13" s="168"/>
      <c r="E13" s="168"/>
      <c r="F13" s="169"/>
      <c r="G13" s="169"/>
      <c r="H13" s="169"/>
      <c r="I13" s="169"/>
      <c r="J13" s="80"/>
      <c r="K13" s="80"/>
      <c r="L13" s="80"/>
      <c r="M13" s="80"/>
      <c r="N13" s="80"/>
      <c r="O13" s="80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</row>
    <row r="14" s="145" customFormat="1" customHeight="1" spans="1:35">
      <c r="A14" s="165">
        <v>2</v>
      </c>
      <c r="B14" s="165"/>
      <c r="C14" s="166" t="s">
        <v>127</v>
      </c>
      <c r="D14" s="166"/>
      <c r="E14" s="166"/>
      <c r="F14" s="167"/>
      <c r="G14" s="167"/>
      <c r="H14" s="167"/>
      <c r="I14" s="167"/>
      <c r="J14" s="165"/>
      <c r="K14" s="165"/>
      <c r="L14" s="165"/>
      <c r="M14" s="165"/>
      <c r="N14" s="165"/>
      <c r="O14" s="16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s="146" customFormat="1" customHeight="1" spans="1:35">
      <c r="A15" s="170"/>
      <c r="B15" s="170"/>
      <c r="C15" s="171"/>
      <c r="D15" s="171"/>
      <c r="E15" s="171"/>
      <c r="F15" s="172"/>
      <c r="G15" s="172"/>
      <c r="H15" s="172"/>
      <c r="I15" s="172"/>
      <c r="J15" s="170"/>
      <c r="K15" s="170"/>
      <c r="L15" s="170"/>
      <c r="M15" s="170"/>
      <c r="N15" s="170"/>
      <c r="O15" s="170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="146" customFormat="1" customHeight="1" spans="1:35">
      <c r="A16" s="170"/>
      <c r="B16" s="170"/>
      <c r="C16" s="171"/>
      <c r="D16" s="171"/>
      <c r="E16" s="171"/>
      <c r="F16" s="172"/>
      <c r="G16" s="172"/>
      <c r="H16" s="172"/>
      <c r="I16" s="172"/>
      <c r="J16" s="170"/>
      <c r="K16" s="170"/>
      <c r="L16" s="170"/>
      <c r="M16" s="170"/>
      <c r="N16" s="170"/>
      <c r="O16" s="170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</row>
    <row r="17" s="146" customFormat="1" customHeight="1" spans="1:35">
      <c r="A17" s="170"/>
      <c r="B17" s="170"/>
      <c r="C17" s="171"/>
      <c r="D17" s="171"/>
      <c r="E17" s="171"/>
      <c r="F17" s="172"/>
      <c r="G17" s="172"/>
      <c r="H17" s="172"/>
      <c r="I17" s="172"/>
      <c r="J17" s="170"/>
      <c r="K17" s="170"/>
      <c r="L17" s="170"/>
      <c r="M17" s="170"/>
      <c r="N17" s="170"/>
      <c r="O17" s="170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</row>
    <row r="18" customHeight="1" spans="1:35">
      <c r="A18" s="80"/>
      <c r="B18" s="80"/>
      <c r="C18" s="168"/>
      <c r="D18" s="168"/>
      <c r="E18" s="168"/>
      <c r="F18" s="169"/>
      <c r="G18" s="169"/>
      <c r="H18" s="169"/>
      <c r="I18" s="169"/>
      <c r="J18" s="80"/>
      <c r="K18" s="80"/>
      <c r="L18" s="80"/>
      <c r="M18" s="80"/>
      <c r="N18" s="80"/>
      <c r="O18" s="80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</row>
    <row r="19" s="147" customFormat="1" ht="23.1" customHeight="1" spans="1:35">
      <c r="A19" s="165">
        <v>3</v>
      </c>
      <c r="B19" s="165"/>
      <c r="C19" s="166" t="s">
        <v>128</v>
      </c>
      <c r="D19" s="166"/>
      <c r="E19" s="166"/>
      <c r="F19" s="167"/>
      <c r="G19" s="167"/>
      <c r="H19" s="167"/>
      <c r="I19" s="167"/>
      <c r="J19" s="165"/>
      <c r="K19" s="165"/>
      <c r="L19" s="165"/>
      <c r="M19" s="165"/>
      <c r="N19" s="165"/>
      <c r="O19" s="165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</row>
    <row r="20" ht="23.1" customHeight="1" spans="1:35">
      <c r="A20" s="80"/>
      <c r="B20" s="173"/>
      <c r="C20" s="168"/>
      <c r="D20" s="168"/>
      <c r="E20" s="168"/>
      <c r="F20" s="168"/>
      <c r="G20" s="169"/>
      <c r="H20" s="169"/>
      <c r="I20" s="169"/>
      <c r="J20" s="187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188"/>
      <c r="V20" s="188"/>
      <c r="W20" s="188"/>
      <c r="X20" s="188"/>
      <c r="Y20" s="188"/>
      <c r="Z20" s="188"/>
      <c r="AA20" s="188"/>
      <c r="AB20" s="208"/>
      <c r="AC20" s="188"/>
      <c r="AD20" s="188"/>
      <c r="AE20" s="173"/>
      <c r="AF20" s="173"/>
      <c r="AG20" s="188"/>
      <c r="AH20" s="173"/>
      <c r="AI20" s="188"/>
    </row>
    <row r="21" ht="23.1" customHeight="1" spans="1:35">
      <c r="A21" s="80"/>
      <c r="B21" s="173"/>
      <c r="C21" s="168"/>
      <c r="D21" s="174"/>
      <c r="E21" s="175"/>
      <c r="G21" s="169"/>
      <c r="H21" s="169"/>
      <c r="I21" s="169"/>
      <c r="J21" s="187"/>
      <c r="K21" s="80"/>
      <c r="L21" s="80"/>
      <c r="M21" s="80"/>
      <c r="N21" s="80"/>
      <c r="O21" s="80"/>
      <c r="P21" s="188"/>
      <c r="Q21" s="188"/>
      <c r="R21" s="80"/>
      <c r="S21" s="80"/>
      <c r="T21" s="80"/>
      <c r="U21" s="188"/>
      <c r="V21" s="188"/>
      <c r="W21" s="188"/>
      <c r="X21" s="188"/>
      <c r="Y21" s="188"/>
      <c r="Z21" s="188"/>
      <c r="AA21" s="188"/>
      <c r="AB21" s="169"/>
      <c r="AC21" s="188"/>
      <c r="AD21" s="188"/>
      <c r="AE21" s="188"/>
      <c r="AF21" s="188"/>
      <c r="AG21" s="188"/>
      <c r="AH21" s="188"/>
      <c r="AI21" s="188"/>
    </row>
    <row r="22" ht="33.95" customHeight="1" spans="1:35">
      <c r="A22" s="80"/>
      <c r="B22" s="173"/>
      <c r="C22" s="168"/>
      <c r="D22" s="168"/>
      <c r="E22" s="168"/>
      <c r="F22" s="169"/>
      <c r="G22" s="169"/>
      <c r="H22" s="169"/>
      <c r="I22" s="169"/>
      <c r="J22" s="187"/>
      <c r="K22" s="80"/>
      <c r="L22" s="80"/>
      <c r="M22" s="80"/>
      <c r="N22" s="80"/>
      <c r="O22" s="80"/>
      <c r="P22" s="188"/>
      <c r="Q22" s="188"/>
      <c r="R22" s="80"/>
      <c r="S22" s="80"/>
      <c r="T22" s="80"/>
      <c r="U22" s="188"/>
      <c r="V22" s="188"/>
      <c r="W22" s="188"/>
      <c r="X22" s="188"/>
      <c r="Y22" s="188"/>
      <c r="Z22" s="188"/>
      <c r="AA22" s="188"/>
      <c r="AB22" s="169"/>
      <c r="AC22" s="188"/>
      <c r="AD22" s="188"/>
      <c r="AE22" s="188"/>
      <c r="AF22" s="188"/>
      <c r="AG22" s="188"/>
      <c r="AH22" s="188"/>
      <c r="AI22" s="188"/>
    </row>
    <row r="23" ht="23.1" customHeight="1" spans="1:35">
      <c r="A23" s="80"/>
      <c r="B23" s="80"/>
      <c r="C23" s="168"/>
      <c r="D23" s="168"/>
      <c r="E23" s="168"/>
      <c r="F23" s="169"/>
      <c r="G23" s="169"/>
      <c r="H23" s="169"/>
      <c r="I23" s="169"/>
      <c r="J23" s="80"/>
      <c r="K23" s="80"/>
      <c r="L23" s="80"/>
      <c r="M23" s="80"/>
      <c r="N23" s="80"/>
      <c r="O23" s="80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</row>
    <row r="24" ht="23.1" customHeight="1" spans="1:35">
      <c r="A24" s="80"/>
      <c r="B24" s="80"/>
      <c r="C24" s="168"/>
      <c r="D24" s="168"/>
      <c r="E24" s="168"/>
      <c r="F24" s="169"/>
      <c r="G24" s="169"/>
      <c r="H24" s="169"/>
      <c r="I24" s="169"/>
      <c r="J24" s="80"/>
      <c r="K24" s="80"/>
      <c r="L24" s="80"/>
      <c r="M24" s="80"/>
      <c r="N24" s="80"/>
      <c r="O24" s="80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</row>
    <row r="25" s="145" customFormat="1" ht="23.1" customHeight="1" spans="1:35">
      <c r="A25" s="165">
        <v>4</v>
      </c>
      <c r="B25" s="165"/>
      <c r="C25" s="166" t="s">
        <v>129</v>
      </c>
      <c r="D25" s="166"/>
      <c r="E25" s="166"/>
      <c r="F25" s="167"/>
      <c r="G25" s="167"/>
      <c r="H25" s="167"/>
      <c r="I25" s="167"/>
      <c r="J25" s="165"/>
      <c r="K25" s="165"/>
      <c r="L25" s="165"/>
      <c r="M25" s="165"/>
      <c r="N25" s="165"/>
      <c r="O25" s="165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</row>
    <row r="26" ht="23.1" customHeight="1" spans="1:35">
      <c r="A26" s="80"/>
      <c r="B26" s="80"/>
      <c r="C26" s="168"/>
      <c r="D26" s="168"/>
      <c r="E26" s="168"/>
      <c r="F26" s="169"/>
      <c r="G26" s="169"/>
      <c r="H26" s="169"/>
      <c r="I26" s="169"/>
      <c r="J26" s="80"/>
      <c r="K26" s="80"/>
      <c r="L26" s="80"/>
      <c r="M26" s="80"/>
      <c r="N26" s="80"/>
      <c r="O26" s="80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</row>
    <row r="27" ht="23.1" customHeight="1" spans="1:35">
      <c r="A27" s="80"/>
      <c r="B27" s="80"/>
      <c r="C27" s="168"/>
      <c r="D27" s="168"/>
      <c r="E27" s="168"/>
      <c r="F27" s="169"/>
      <c r="G27" s="169"/>
      <c r="H27" s="169"/>
      <c r="I27" s="169"/>
      <c r="J27" s="80"/>
      <c r="K27" s="80"/>
      <c r="L27" s="80"/>
      <c r="M27" s="80"/>
      <c r="N27" s="80"/>
      <c r="O27" s="80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</row>
    <row r="28" ht="23.1" customHeight="1" spans="1:35">
      <c r="A28" s="80"/>
      <c r="B28" s="80"/>
      <c r="C28" s="168"/>
      <c r="D28" s="168"/>
      <c r="E28" s="168"/>
      <c r="F28" s="169"/>
      <c r="G28" s="169"/>
      <c r="H28" s="169"/>
      <c r="I28" s="169"/>
      <c r="J28" s="80"/>
      <c r="K28" s="80"/>
      <c r="L28" s="80"/>
      <c r="M28" s="80"/>
      <c r="N28" s="80"/>
      <c r="O28" s="80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</row>
    <row r="29" ht="23.1" customHeight="1" spans="1:35">
      <c r="A29" s="80"/>
      <c r="B29" s="80"/>
      <c r="C29" s="168"/>
      <c r="D29" s="168"/>
      <c r="E29" s="168"/>
      <c r="F29" s="169"/>
      <c r="G29" s="169"/>
      <c r="H29" s="169"/>
      <c r="I29" s="169"/>
      <c r="J29" s="80"/>
      <c r="K29" s="80"/>
      <c r="L29" s="80"/>
      <c r="M29" s="80"/>
      <c r="N29" s="80"/>
      <c r="O29" s="80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</row>
    <row r="30" ht="23.1" customHeight="1" spans="1:35">
      <c r="A30" s="80"/>
      <c r="B30" s="80"/>
      <c r="C30" s="168"/>
      <c r="D30" s="168"/>
      <c r="E30" s="168"/>
      <c r="F30" s="169"/>
      <c r="G30" s="169"/>
      <c r="H30" s="169"/>
      <c r="I30" s="169"/>
      <c r="J30" s="80"/>
      <c r="K30" s="80"/>
      <c r="L30" s="80"/>
      <c r="M30" s="80"/>
      <c r="N30" s="80"/>
      <c r="O30" s="80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</row>
    <row r="31" ht="23.1" customHeight="1" spans="1:35">
      <c r="A31" s="80"/>
      <c r="B31" s="80"/>
      <c r="C31" s="168"/>
      <c r="D31" s="168"/>
      <c r="E31" s="168"/>
      <c r="F31" s="169"/>
      <c r="G31" s="169"/>
      <c r="H31" s="169"/>
      <c r="I31" s="169"/>
      <c r="J31" s="80"/>
      <c r="K31" s="80"/>
      <c r="L31" s="80"/>
      <c r="M31" s="80"/>
      <c r="N31" s="80"/>
      <c r="O31" s="80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</row>
    <row r="32" s="144" customFormat="1" customHeight="1" spans="1:35">
      <c r="A32" s="162" t="s">
        <v>130</v>
      </c>
      <c r="B32" s="162"/>
      <c r="C32" s="163" t="s">
        <v>131</v>
      </c>
      <c r="D32" s="163"/>
      <c r="E32" s="163"/>
      <c r="F32" s="164"/>
      <c r="G32" s="164"/>
      <c r="H32" s="164"/>
      <c r="I32" s="164"/>
      <c r="J32" s="162"/>
      <c r="K32" s="162"/>
      <c r="L32" s="162"/>
      <c r="M32" s="162"/>
      <c r="N32" s="162"/>
      <c r="O32" s="162"/>
      <c r="P32" s="185"/>
      <c r="Q32" s="185">
        <f t="shared" ref="Q32:T32" si="0">SUM(Q19:Q31)</f>
        <v>0</v>
      </c>
      <c r="R32" s="185"/>
      <c r="S32" s="185">
        <f t="shared" si="0"/>
        <v>0</v>
      </c>
      <c r="T32" s="185">
        <f t="shared" si="0"/>
        <v>0</v>
      </c>
      <c r="U32" s="185"/>
      <c r="V32" s="185">
        <f t="shared" ref="V32:AA32" si="1">SUM(V19:V31)</f>
        <v>0</v>
      </c>
      <c r="W32" s="185">
        <f t="shared" si="1"/>
        <v>0</v>
      </c>
      <c r="X32" s="185"/>
      <c r="Y32" s="185"/>
      <c r="Z32" s="185">
        <f t="shared" si="1"/>
        <v>0</v>
      </c>
      <c r="AA32" s="185">
        <f t="shared" si="1"/>
        <v>0</v>
      </c>
      <c r="AB32" s="185"/>
      <c r="AC32" s="185"/>
      <c r="AD32" s="185"/>
      <c r="AE32" s="185"/>
      <c r="AF32" s="185"/>
      <c r="AG32" s="185"/>
      <c r="AH32" s="185"/>
      <c r="AI32" s="185"/>
    </row>
    <row r="34" s="148" customFormat="1" ht="36" customHeight="1" spans="1:15">
      <c r="A34" s="148" t="s">
        <v>132</v>
      </c>
      <c r="C34" s="176"/>
      <c r="D34" s="176"/>
      <c r="E34" s="176"/>
      <c r="J34" s="191"/>
      <c r="K34" s="191"/>
      <c r="L34" s="191"/>
      <c r="M34" s="191"/>
      <c r="N34" s="191"/>
      <c r="O34" s="191"/>
    </row>
    <row r="35" s="148" customFormat="1" ht="36" customHeight="1" spans="3:15">
      <c r="C35" s="176" t="s">
        <v>133</v>
      </c>
      <c r="D35" s="176"/>
      <c r="E35" s="148" t="s">
        <v>134</v>
      </c>
      <c r="J35" s="191"/>
      <c r="K35" s="191"/>
      <c r="L35" s="191"/>
      <c r="M35" s="191"/>
      <c r="N35" s="191"/>
      <c r="O35" s="191"/>
    </row>
    <row r="36" s="148" customFormat="1" ht="36" customHeight="1" spans="3:15">
      <c r="C36" s="176"/>
      <c r="D36" s="176"/>
      <c r="E36" s="148" t="s">
        <v>135</v>
      </c>
      <c r="J36" s="191"/>
      <c r="K36" s="191"/>
      <c r="L36" s="191"/>
      <c r="M36" s="191"/>
      <c r="N36" s="191"/>
      <c r="O36" s="191"/>
    </row>
    <row r="37" s="84" customFormat="1" ht="36" customHeight="1" spans="3:15">
      <c r="C37" s="177"/>
      <c r="D37" s="177"/>
      <c r="E37" s="148" t="s">
        <v>136</v>
      </c>
      <c r="J37" s="78"/>
      <c r="K37" s="78"/>
      <c r="L37" s="78"/>
      <c r="M37" s="78"/>
      <c r="N37" s="78"/>
      <c r="O37" s="78"/>
    </row>
    <row r="38" s="84" customFormat="1" ht="36" customHeight="1" spans="3:15">
      <c r="C38" s="177"/>
      <c r="D38" s="177"/>
      <c r="E38" s="148" t="s">
        <v>137</v>
      </c>
      <c r="J38" s="78"/>
      <c r="K38" s="78"/>
      <c r="L38" s="78"/>
      <c r="M38" s="78"/>
      <c r="N38" s="78"/>
      <c r="O38" s="78"/>
    </row>
    <row r="39" ht="48.95" customHeight="1" spans="5:5">
      <c r="E39" s="148" t="s">
        <v>138</v>
      </c>
    </row>
    <row r="40" ht="48.95" customHeight="1" spans="5:5">
      <c r="E40" s="148"/>
    </row>
    <row r="41" ht="48.95" customHeight="1"/>
  </sheetData>
  <mergeCells count="35">
    <mergeCell ref="A1:AB1"/>
    <mergeCell ref="P2:T2"/>
    <mergeCell ref="U2:W2"/>
    <mergeCell ref="X2:AA2"/>
    <mergeCell ref="AB2:AH2"/>
    <mergeCell ref="P3:T3"/>
    <mergeCell ref="U3:W3"/>
    <mergeCell ref="X3:AA3"/>
    <mergeCell ref="AB3:AH3"/>
    <mergeCell ref="P4:Q4"/>
    <mergeCell ref="R4:T4"/>
    <mergeCell ref="U4:W4"/>
    <mergeCell ref="X4:AA4"/>
    <mergeCell ref="AG4:AH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AB4:AB5"/>
    <mergeCell ref="AC4:AC5"/>
    <mergeCell ref="AD4:AD5"/>
    <mergeCell ref="AE4:AE5"/>
    <mergeCell ref="AF4:AF5"/>
    <mergeCell ref="AI3:AI5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selection activeCell="H1" sqref="H1"/>
    </sheetView>
  </sheetViews>
  <sheetFormatPr defaultColWidth="9" defaultRowHeight="13.5" outlineLevelCol="7"/>
  <cols>
    <col min="1" max="1" width="8.75" style="100" customWidth="1"/>
    <col min="2" max="2" width="24.875" style="100" customWidth="1"/>
    <col min="3" max="3" width="8.125" style="100" customWidth="1"/>
    <col min="4" max="4" width="12.875" style="100" customWidth="1"/>
    <col min="5" max="5" width="23.625" style="100" customWidth="1"/>
    <col min="6" max="6" width="12.5" style="100" customWidth="1"/>
    <col min="7" max="7" width="14.75" style="100" customWidth="1"/>
    <col min="8" max="8" width="8.875" style="100" customWidth="1"/>
    <col min="9" max="16384" width="9" style="100"/>
  </cols>
  <sheetData>
    <row r="1" s="98" customFormat="1" ht="54" customHeight="1" spans="1:8">
      <c r="A1" s="56" t="s">
        <v>205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3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ht="21" customHeight="1" spans="1:7">
      <c r="A3" s="105" t="s">
        <v>258</v>
      </c>
      <c r="B3" s="101" t="s">
        <v>328</v>
      </c>
      <c r="C3" s="101">
        <v>2.5</v>
      </c>
      <c r="D3" s="101" t="s">
        <v>288</v>
      </c>
      <c r="E3" s="20" t="s">
        <v>382</v>
      </c>
      <c r="F3" s="101" t="s">
        <v>265</v>
      </c>
      <c r="G3" s="101" t="s">
        <v>329</v>
      </c>
    </row>
    <row r="4" ht="21" customHeight="1" spans="1:7">
      <c r="A4" s="105"/>
      <c r="B4" s="101" t="s">
        <v>393</v>
      </c>
      <c r="C4" s="101">
        <v>2.5</v>
      </c>
      <c r="D4" s="101" t="s">
        <v>288</v>
      </c>
      <c r="E4" s="20" t="s">
        <v>382</v>
      </c>
      <c r="F4" s="101" t="s">
        <v>265</v>
      </c>
      <c r="G4" s="101" t="s">
        <v>329</v>
      </c>
    </row>
    <row r="5" ht="21" customHeight="1" spans="1:7">
      <c r="A5" s="105"/>
      <c r="B5" s="101" t="s">
        <v>404</v>
      </c>
      <c r="C5" s="101">
        <v>2.5</v>
      </c>
      <c r="D5" s="101" t="s">
        <v>288</v>
      </c>
      <c r="E5" s="20" t="s">
        <v>382</v>
      </c>
      <c r="F5" s="101" t="s">
        <v>265</v>
      </c>
      <c r="G5" s="101" t="s">
        <v>329</v>
      </c>
    </row>
    <row r="6" ht="21" customHeight="1" spans="1:7">
      <c r="A6" s="105"/>
      <c r="B6" s="101" t="s">
        <v>340</v>
      </c>
      <c r="C6" s="101">
        <v>2.5</v>
      </c>
      <c r="D6" s="101" t="s">
        <v>288</v>
      </c>
      <c r="E6" s="20" t="s">
        <v>382</v>
      </c>
      <c r="F6" s="101" t="s">
        <v>265</v>
      </c>
      <c r="G6" s="101" t="s">
        <v>329</v>
      </c>
    </row>
    <row r="7" ht="21" customHeight="1" spans="1:7">
      <c r="A7" s="105"/>
      <c r="B7" s="101" t="s">
        <v>264</v>
      </c>
      <c r="C7" s="101">
        <v>2.5</v>
      </c>
      <c r="D7" s="101" t="s">
        <v>260</v>
      </c>
      <c r="E7" s="20" t="s">
        <v>382</v>
      </c>
      <c r="F7" s="101" t="s">
        <v>265</v>
      </c>
      <c r="G7" s="101" t="s">
        <v>263</v>
      </c>
    </row>
    <row r="8" ht="21" customHeight="1" spans="1:7">
      <c r="A8" s="105"/>
      <c r="B8" s="101" t="s">
        <v>405</v>
      </c>
      <c r="C8" s="101">
        <v>2.5</v>
      </c>
      <c r="D8" s="101" t="s">
        <v>260</v>
      </c>
      <c r="E8" s="20" t="s">
        <v>382</v>
      </c>
      <c r="F8" s="101" t="s">
        <v>265</v>
      </c>
      <c r="G8" s="101" t="s">
        <v>263</v>
      </c>
    </row>
    <row r="9" ht="21" customHeight="1" spans="1:7">
      <c r="A9" s="105"/>
      <c r="B9" s="101" t="s">
        <v>355</v>
      </c>
      <c r="C9" s="101">
        <v>2.5</v>
      </c>
      <c r="D9" s="101" t="s">
        <v>260</v>
      </c>
      <c r="E9" s="20" t="s">
        <v>382</v>
      </c>
      <c r="F9" s="101" t="s">
        <v>265</v>
      </c>
      <c r="G9" s="101" t="s">
        <v>263</v>
      </c>
    </row>
    <row r="10" ht="21" customHeight="1" spans="1:7">
      <c r="A10" s="105"/>
      <c r="B10" s="101" t="s">
        <v>406</v>
      </c>
      <c r="C10" s="101">
        <v>2.5</v>
      </c>
      <c r="D10" s="101" t="s">
        <v>260</v>
      </c>
      <c r="E10" s="20" t="s">
        <v>382</v>
      </c>
      <c r="F10" s="101" t="s">
        <v>265</v>
      </c>
      <c r="G10" s="101" t="s">
        <v>263</v>
      </c>
    </row>
    <row r="11" ht="21" customHeight="1" spans="1:7">
      <c r="A11" s="105"/>
      <c r="B11" s="101" t="s">
        <v>397</v>
      </c>
      <c r="C11" s="101">
        <v>2.5</v>
      </c>
      <c r="D11" s="101" t="s">
        <v>260</v>
      </c>
      <c r="E11" s="20" t="s">
        <v>382</v>
      </c>
      <c r="F11" s="101" t="s">
        <v>265</v>
      </c>
      <c r="G11" s="101" t="s">
        <v>263</v>
      </c>
    </row>
    <row r="12" ht="21" customHeight="1" spans="1:7">
      <c r="A12" s="105"/>
      <c r="B12" s="101" t="s">
        <v>352</v>
      </c>
      <c r="C12" s="101">
        <v>2.5</v>
      </c>
      <c r="D12" s="101" t="s">
        <v>260</v>
      </c>
      <c r="E12" s="20" t="s">
        <v>382</v>
      </c>
      <c r="F12" s="101" t="s">
        <v>265</v>
      </c>
      <c r="G12" s="101" t="s">
        <v>263</v>
      </c>
    </row>
    <row r="13" ht="21" customHeight="1" spans="1:7">
      <c r="A13" s="105"/>
      <c r="B13" s="101" t="s">
        <v>407</v>
      </c>
      <c r="C13" s="101">
        <v>2.5</v>
      </c>
      <c r="D13" s="101" t="s">
        <v>260</v>
      </c>
      <c r="E13" s="20" t="s">
        <v>382</v>
      </c>
      <c r="F13" s="101" t="s">
        <v>265</v>
      </c>
      <c r="G13" s="101" t="s">
        <v>263</v>
      </c>
    </row>
    <row r="14" ht="21" customHeight="1" spans="1:7">
      <c r="A14" s="105"/>
      <c r="B14" s="101" t="s">
        <v>408</v>
      </c>
      <c r="C14" s="101">
        <v>2.5</v>
      </c>
      <c r="D14" s="101" t="s">
        <v>260</v>
      </c>
      <c r="E14" s="20" t="s">
        <v>382</v>
      </c>
      <c r="F14" s="101" t="s">
        <v>265</v>
      </c>
      <c r="G14" s="101" t="s">
        <v>263</v>
      </c>
    </row>
    <row r="15" ht="21" customHeight="1" spans="1:7">
      <c r="A15" s="105" t="s">
        <v>267</v>
      </c>
      <c r="B15" s="101" t="s">
        <v>274</v>
      </c>
      <c r="C15" s="101">
        <v>2.5</v>
      </c>
      <c r="D15" s="101" t="s">
        <v>260</v>
      </c>
      <c r="E15" s="20" t="s">
        <v>386</v>
      </c>
      <c r="F15" s="101" t="s">
        <v>265</v>
      </c>
      <c r="G15" s="101" t="s">
        <v>270</v>
      </c>
    </row>
    <row r="16" ht="21" customHeight="1" spans="1:7">
      <c r="A16" s="105"/>
      <c r="B16" s="101" t="s">
        <v>409</v>
      </c>
      <c r="C16" s="101">
        <v>2.5</v>
      </c>
      <c r="D16" s="101" t="s">
        <v>260</v>
      </c>
      <c r="E16" s="20" t="s">
        <v>386</v>
      </c>
      <c r="F16" s="101" t="s">
        <v>265</v>
      </c>
      <c r="G16" s="101" t="s">
        <v>270</v>
      </c>
    </row>
    <row r="17" ht="21" customHeight="1" spans="1:7">
      <c r="A17" s="105"/>
      <c r="B17" s="101" t="s">
        <v>268</v>
      </c>
      <c r="C17" s="101">
        <v>2.5</v>
      </c>
      <c r="D17" s="101" t="s">
        <v>260</v>
      </c>
      <c r="E17" s="20" t="s">
        <v>386</v>
      </c>
      <c r="F17" s="101" t="s">
        <v>265</v>
      </c>
      <c r="G17" s="101" t="s">
        <v>270</v>
      </c>
    </row>
    <row r="18" ht="21" customHeight="1" spans="1:7">
      <c r="A18" s="105"/>
      <c r="B18" s="101" t="s">
        <v>410</v>
      </c>
      <c r="C18" s="101">
        <v>2.5</v>
      </c>
      <c r="D18" s="101" t="s">
        <v>260</v>
      </c>
      <c r="E18" s="20" t="s">
        <v>386</v>
      </c>
      <c r="F18" s="101" t="s">
        <v>265</v>
      </c>
      <c r="G18" s="101" t="s">
        <v>270</v>
      </c>
    </row>
    <row r="19" ht="21" customHeight="1" spans="1:7">
      <c r="A19" s="105"/>
      <c r="B19" s="101" t="s">
        <v>287</v>
      </c>
      <c r="C19" s="101">
        <v>2.5</v>
      </c>
      <c r="D19" s="101" t="s">
        <v>279</v>
      </c>
      <c r="E19" s="20" t="s">
        <v>389</v>
      </c>
      <c r="F19" s="101" t="s">
        <v>265</v>
      </c>
      <c r="G19" s="101" t="s">
        <v>282</v>
      </c>
    </row>
    <row r="20" ht="21" customHeight="1" spans="1:7">
      <c r="A20" s="105"/>
      <c r="B20" s="101" t="s">
        <v>284</v>
      </c>
      <c r="C20" s="101">
        <v>2.5</v>
      </c>
      <c r="D20" s="101" t="s">
        <v>279</v>
      </c>
      <c r="E20" s="20" t="s">
        <v>389</v>
      </c>
      <c r="F20" s="101" t="s">
        <v>265</v>
      </c>
      <c r="G20" s="101" t="s">
        <v>282</v>
      </c>
    </row>
    <row r="21" ht="17.1" customHeight="1"/>
    <row r="22" s="14" customFormat="1" spans="1:1">
      <c r="A22" s="14" t="s">
        <v>292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mergeCells count="3">
    <mergeCell ref="A1:G1"/>
    <mergeCell ref="A3:A14"/>
    <mergeCell ref="A15:A20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H1" sqref="H1"/>
    </sheetView>
  </sheetViews>
  <sheetFormatPr defaultColWidth="9" defaultRowHeight="30" customHeight="1" outlineLevelCol="7"/>
  <cols>
    <col min="1" max="1" width="9.375" style="100" customWidth="1"/>
    <col min="2" max="2" width="18.25" style="100" customWidth="1"/>
    <col min="3" max="3" width="9.875" style="100" customWidth="1"/>
    <col min="4" max="4" width="10.875" style="100" customWidth="1"/>
    <col min="5" max="5" width="23.625" style="100" customWidth="1"/>
    <col min="6" max="6" width="10.875" style="100" customWidth="1"/>
    <col min="7" max="7" width="13.5" style="100" customWidth="1"/>
    <col min="8" max="8" width="8.875" style="100" customWidth="1"/>
    <col min="9" max="16384" width="9" style="100"/>
  </cols>
  <sheetData>
    <row r="1" s="98" customFormat="1" ht="57" customHeight="1" spans="1:8">
      <c r="A1" s="56" t="s">
        <v>206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6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101" t="s">
        <v>411</v>
      </c>
      <c r="C3" s="101">
        <v>2.5</v>
      </c>
      <c r="D3" s="101" t="s">
        <v>288</v>
      </c>
      <c r="E3" s="20" t="s">
        <v>382</v>
      </c>
      <c r="F3" s="101" t="s">
        <v>294</v>
      </c>
      <c r="G3" s="101" t="s">
        <v>379</v>
      </c>
    </row>
    <row r="4" customHeight="1" spans="1:7">
      <c r="A4" s="65"/>
      <c r="B4" s="101" t="s">
        <v>345</v>
      </c>
      <c r="C4" s="101">
        <v>2.5</v>
      </c>
      <c r="D4" s="101" t="s">
        <v>288</v>
      </c>
      <c r="E4" s="20" t="s">
        <v>382</v>
      </c>
      <c r="F4" s="101" t="s">
        <v>294</v>
      </c>
      <c r="G4" s="101" t="s">
        <v>329</v>
      </c>
    </row>
    <row r="5" customHeight="1" spans="1:7">
      <c r="A5" s="65"/>
      <c r="B5" s="101" t="s">
        <v>411</v>
      </c>
      <c r="C5" s="101">
        <v>2.5</v>
      </c>
      <c r="D5" s="101" t="s">
        <v>260</v>
      </c>
      <c r="E5" s="20" t="s">
        <v>382</v>
      </c>
      <c r="F5" s="101" t="s">
        <v>294</v>
      </c>
      <c r="G5" s="101" t="s">
        <v>379</v>
      </c>
    </row>
    <row r="6" customHeight="1" spans="1:7">
      <c r="A6" s="65"/>
      <c r="B6" s="101" t="s">
        <v>374</v>
      </c>
      <c r="C6" s="101">
        <v>2.5</v>
      </c>
      <c r="D6" s="101" t="s">
        <v>260</v>
      </c>
      <c r="E6" s="20" t="s">
        <v>382</v>
      </c>
      <c r="F6" s="101" t="s">
        <v>294</v>
      </c>
      <c r="G6" s="101" t="s">
        <v>379</v>
      </c>
    </row>
    <row r="7" customHeight="1" spans="1:7">
      <c r="A7" s="65"/>
      <c r="B7" s="101" t="s">
        <v>345</v>
      </c>
      <c r="C7" s="101">
        <v>2.5</v>
      </c>
      <c r="D7" s="101" t="s">
        <v>260</v>
      </c>
      <c r="E7" s="20" t="s">
        <v>382</v>
      </c>
      <c r="F7" s="101" t="s">
        <v>294</v>
      </c>
      <c r="G7" s="101" t="s">
        <v>329</v>
      </c>
    </row>
    <row r="8" customHeight="1" spans="1:7">
      <c r="A8" s="102" t="s">
        <v>267</v>
      </c>
      <c r="B8" s="101" t="s">
        <v>273</v>
      </c>
      <c r="C8" s="101">
        <v>2.5</v>
      </c>
      <c r="D8" s="101" t="s">
        <v>260</v>
      </c>
      <c r="E8" s="20" t="s">
        <v>386</v>
      </c>
      <c r="F8" s="101" t="s">
        <v>294</v>
      </c>
      <c r="G8" s="101" t="s">
        <v>412</v>
      </c>
    </row>
    <row r="9" customHeight="1" spans="1:7">
      <c r="A9" s="102"/>
      <c r="B9" s="101" t="s">
        <v>268</v>
      </c>
      <c r="C9" s="101">
        <v>2.5</v>
      </c>
      <c r="D9" s="101" t="s">
        <v>260</v>
      </c>
      <c r="E9" s="20" t="s">
        <v>386</v>
      </c>
      <c r="F9" s="101" t="s">
        <v>294</v>
      </c>
      <c r="G9" s="101" t="s">
        <v>412</v>
      </c>
    </row>
    <row r="10" customHeight="1" spans="1:7">
      <c r="A10" s="102"/>
      <c r="B10" s="101" t="s">
        <v>283</v>
      </c>
      <c r="C10" s="101">
        <v>2.5</v>
      </c>
      <c r="D10" s="101" t="s">
        <v>279</v>
      </c>
      <c r="E10" s="20" t="s">
        <v>389</v>
      </c>
      <c r="F10" s="101" t="s">
        <v>294</v>
      </c>
      <c r="G10" s="101" t="s">
        <v>412</v>
      </c>
    </row>
    <row r="11" customHeight="1" spans="1:7">
      <c r="A11" s="102"/>
      <c r="B11" s="101" t="s">
        <v>345</v>
      </c>
      <c r="C11" s="101">
        <v>2.5</v>
      </c>
      <c r="D11" s="101" t="s">
        <v>346</v>
      </c>
      <c r="E11" s="20" t="s">
        <v>403</v>
      </c>
      <c r="F11" s="101" t="s">
        <v>294</v>
      </c>
      <c r="G11" s="101" t="s">
        <v>412</v>
      </c>
    </row>
    <row r="12" customHeight="1" spans="1:7">
      <c r="A12" s="102"/>
      <c r="B12" s="101" t="s">
        <v>313</v>
      </c>
      <c r="C12" s="101">
        <v>2.5</v>
      </c>
      <c r="D12" s="101" t="s">
        <v>308</v>
      </c>
      <c r="E12" s="20" t="s">
        <v>402</v>
      </c>
      <c r="F12" s="101" t="s">
        <v>294</v>
      </c>
      <c r="G12" s="101" t="s">
        <v>413</v>
      </c>
    </row>
    <row r="13" ht="21" customHeight="1"/>
    <row r="14" s="14" customFormat="1" ht="13.5" spans="1:1">
      <c r="A14" s="14" t="s">
        <v>292</v>
      </c>
    </row>
  </sheetData>
  <mergeCells count="3">
    <mergeCell ref="A1:G1"/>
    <mergeCell ref="A3:A7"/>
    <mergeCell ref="A8:A12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" sqref="H1"/>
    </sheetView>
  </sheetViews>
  <sheetFormatPr defaultColWidth="9" defaultRowHeight="39" customHeight="1" outlineLevelCol="7"/>
  <cols>
    <col min="1" max="1" width="10" style="100" customWidth="1"/>
    <col min="2" max="2" width="16" style="100" customWidth="1"/>
    <col min="3" max="3" width="9.25" style="100" customWidth="1"/>
    <col min="4" max="4" width="10.875" style="100" customWidth="1"/>
    <col min="5" max="5" width="24.875" style="100" customWidth="1"/>
    <col min="6" max="6" width="10.875" style="100" customWidth="1"/>
    <col min="7" max="7" width="11.125" style="100" customWidth="1"/>
    <col min="8" max="8" width="8.875" style="100" customWidth="1"/>
    <col min="9" max="16384" width="9" style="100"/>
  </cols>
  <sheetData>
    <row r="1" s="98" customFormat="1" ht="57.95" customHeight="1" spans="1:8">
      <c r="A1" s="56" t="s">
        <v>207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45" customHeight="1" spans="1:8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  <c r="H2" s="64"/>
    </row>
    <row r="3" customHeight="1" spans="1:7">
      <c r="A3" s="102" t="s">
        <v>267</v>
      </c>
      <c r="B3" s="101" t="s">
        <v>414</v>
      </c>
      <c r="C3" s="101">
        <v>2.5</v>
      </c>
      <c r="D3" s="101" t="s">
        <v>415</v>
      </c>
      <c r="E3" s="20" t="s">
        <v>389</v>
      </c>
      <c r="F3" s="101" t="s">
        <v>265</v>
      </c>
      <c r="G3" s="101" t="s">
        <v>282</v>
      </c>
    </row>
    <row r="4" customHeight="1" spans="1:7">
      <c r="A4" s="102"/>
      <c r="B4" s="101" t="s">
        <v>361</v>
      </c>
      <c r="C4" s="101">
        <v>2.5</v>
      </c>
      <c r="D4" s="101" t="s">
        <v>415</v>
      </c>
      <c r="E4" s="20" t="s">
        <v>389</v>
      </c>
      <c r="F4" s="101" t="s">
        <v>265</v>
      </c>
      <c r="G4" s="101" t="s">
        <v>282</v>
      </c>
    </row>
    <row r="5" customHeight="1" spans="1:7">
      <c r="A5" s="102"/>
      <c r="B5" s="101" t="s">
        <v>287</v>
      </c>
      <c r="C5" s="101">
        <v>2.5</v>
      </c>
      <c r="D5" s="101" t="s">
        <v>415</v>
      </c>
      <c r="E5" s="20" t="s">
        <v>389</v>
      </c>
      <c r="F5" s="101" t="s">
        <v>265</v>
      </c>
      <c r="G5" s="101" t="s">
        <v>282</v>
      </c>
    </row>
    <row r="6" customHeight="1" spans="1:7">
      <c r="A6" s="102"/>
      <c r="B6" s="101" t="s">
        <v>350</v>
      </c>
      <c r="C6" s="101">
        <v>2.5</v>
      </c>
      <c r="D6" s="101" t="s">
        <v>415</v>
      </c>
      <c r="E6" s="20" t="s">
        <v>389</v>
      </c>
      <c r="F6" s="101" t="s">
        <v>265</v>
      </c>
      <c r="G6" s="101" t="s">
        <v>282</v>
      </c>
    </row>
    <row r="7" customHeight="1" spans="1:7">
      <c r="A7" s="65" t="s">
        <v>286</v>
      </c>
      <c r="B7" s="101" t="s">
        <v>350</v>
      </c>
      <c r="C7" s="101">
        <v>5</v>
      </c>
      <c r="D7" s="101" t="s">
        <v>288</v>
      </c>
      <c r="E7" s="20" t="s">
        <v>390</v>
      </c>
      <c r="F7" s="101" t="s">
        <v>265</v>
      </c>
      <c r="G7" s="101" t="s">
        <v>282</v>
      </c>
    </row>
    <row r="9" s="14" customFormat="1" customHeight="1" spans="1:1">
      <c r="A9" s="14" t="s">
        <v>292</v>
      </c>
    </row>
  </sheetData>
  <mergeCells count="2">
    <mergeCell ref="A1:G1"/>
    <mergeCell ref="A3:A6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9" defaultRowHeight="27" customHeight="1" outlineLevelCol="7"/>
  <cols>
    <col min="1" max="1" width="10.125" style="100" customWidth="1"/>
    <col min="2" max="2" width="18.875" style="100" customWidth="1"/>
    <col min="3" max="3" width="9.25" style="100" customWidth="1"/>
    <col min="4" max="4" width="10.875" style="100" customWidth="1"/>
    <col min="5" max="5" width="20.875" style="100" customWidth="1"/>
    <col min="6" max="6" width="11.875" style="100" customWidth="1"/>
    <col min="7" max="7" width="14" style="100" customWidth="1"/>
    <col min="8" max="8" width="8.875" style="100" customWidth="1"/>
    <col min="9" max="16384" width="9" style="100"/>
  </cols>
  <sheetData>
    <row r="1" s="98" customFormat="1" ht="60.95" customHeight="1" spans="1:8">
      <c r="A1" s="56" t="s">
        <v>208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44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102" t="s">
        <v>258</v>
      </c>
      <c r="B3" s="101" t="s">
        <v>416</v>
      </c>
      <c r="C3" s="101">
        <v>2.5</v>
      </c>
      <c r="D3" s="101" t="s">
        <v>288</v>
      </c>
      <c r="E3" s="20" t="s">
        <v>382</v>
      </c>
      <c r="F3" s="101" t="s">
        <v>294</v>
      </c>
      <c r="G3" s="101" t="s">
        <v>329</v>
      </c>
    </row>
    <row r="4" customHeight="1" spans="1:7">
      <c r="A4" s="102"/>
      <c r="B4" s="101" t="s">
        <v>369</v>
      </c>
      <c r="C4" s="101">
        <v>2.5</v>
      </c>
      <c r="D4" s="101" t="s">
        <v>288</v>
      </c>
      <c r="E4" s="20" t="s">
        <v>382</v>
      </c>
      <c r="F4" s="101" t="s">
        <v>294</v>
      </c>
      <c r="G4" s="101" t="s">
        <v>282</v>
      </c>
    </row>
    <row r="5" customHeight="1" spans="1:7">
      <c r="A5" s="102"/>
      <c r="B5" s="101" t="s">
        <v>396</v>
      </c>
      <c r="C5" s="101">
        <v>2.5</v>
      </c>
      <c r="D5" s="101" t="s">
        <v>288</v>
      </c>
      <c r="E5" s="20" t="s">
        <v>382</v>
      </c>
      <c r="F5" s="101" t="s">
        <v>294</v>
      </c>
      <c r="G5" s="101" t="s">
        <v>329</v>
      </c>
    </row>
    <row r="6" customHeight="1" spans="1:7">
      <c r="A6" s="102"/>
      <c r="B6" s="101" t="s">
        <v>393</v>
      </c>
      <c r="C6" s="101">
        <v>2.5</v>
      </c>
      <c r="D6" s="101" t="s">
        <v>288</v>
      </c>
      <c r="E6" s="20" t="s">
        <v>382</v>
      </c>
      <c r="F6" s="101" t="s">
        <v>294</v>
      </c>
      <c r="G6" s="101" t="s">
        <v>329</v>
      </c>
    </row>
    <row r="7" customHeight="1" spans="1:7">
      <c r="A7" s="102"/>
      <c r="B7" s="101" t="s">
        <v>328</v>
      </c>
      <c r="C7" s="101">
        <v>2.5</v>
      </c>
      <c r="D7" s="101" t="s">
        <v>288</v>
      </c>
      <c r="E7" s="20" t="s">
        <v>382</v>
      </c>
      <c r="F7" s="101" t="s">
        <v>294</v>
      </c>
      <c r="G7" s="101" t="s">
        <v>329</v>
      </c>
    </row>
    <row r="8" customHeight="1" spans="1:7">
      <c r="A8" s="102"/>
      <c r="B8" s="101" t="s">
        <v>345</v>
      </c>
      <c r="C8" s="101">
        <v>2.5</v>
      </c>
      <c r="D8" s="101" t="s">
        <v>288</v>
      </c>
      <c r="E8" s="20" t="s">
        <v>382</v>
      </c>
      <c r="F8" s="101" t="s">
        <v>294</v>
      </c>
      <c r="G8" s="101" t="s">
        <v>329</v>
      </c>
    </row>
    <row r="9" customHeight="1" spans="1:7">
      <c r="A9" s="102"/>
      <c r="B9" s="101" t="s">
        <v>351</v>
      </c>
      <c r="C9" s="101">
        <v>2.5</v>
      </c>
      <c r="D9" s="101" t="s">
        <v>288</v>
      </c>
      <c r="E9" s="20" t="s">
        <v>382</v>
      </c>
      <c r="F9" s="101" t="s">
        <v>294</v>
      </c>
      <c r="G9" s="101" t="s">
        <v>329</v>
      </c>
    </row>
    <row r="10" customHeight="1" spans="1:7">
      <c r="A10" s="102"/>
      <c r="B10" s="101" t="s">
        <v>417</v>
      </c>
      <c r="C10" s="101">
        <v>2.5</v>
      </c>
      <c r="D10" s="101" t="s">
        <v>288</v>
      </c>
      <c r="E10" s="20" t="s">
        <v>382</v>
      </c>
      <c r="F10" s="101" t="s">
        <v>294</v>
      </c>
      <c r="G10" s="101" t="s">
        <v>329</v>
      </c>
    </row>
    <row r="11" customHeight="1" spans="1:7">
      <c r="A11" s="102"/>
      <c r="B11" s="101" t="s">
        <v>301</v>
      </c>
      <c r="C11" s="101">
        <v>2.5</v>
      </c>
      <c r="D11" s="101" t="s">
        <v>260</v>
      </c>
      <c r="E11" s="20" t="s">
        <v>382</v>
      </c>
      <c r="F11" s="101" t="s">
        <v>294</v>
      </c>
      <c r="G11" s="101" t="s">
        <v>418</v>
      </c>
    </row>
    <row r="12" customHeight="1" spans="1:7">
      <c r="A12" s="102"/>
      <c r="B12" s="101" t="s">
        <v>393</v>
      </c>
      <c r="C12" s="101">
        <v>2.5</v>
      </c>
      <c r="D12" s="101" t="s">
        <v>260</v>
      </c>
      <c r="E12" s="20" t="s">
        <v>382</v>
      </c>
      <c r="F12" s="101" t="s">
        <v>294</v>
      </c>
      <c r="G12" s="101" t="s">
        <v>329</v>
      </c>
    </row>
    <row r="13" customHeight="1" spans="1:7">
      <c r="A13" s="102"/>
      <c r="B13" s="101" t="s">
        <v>416</v>
      </c>
      <c r="C13" s="101">
        <v>2.5</v>
      </c>
      <c r="D13" s="101" t="s">
        <v>260</v>
      </c>
      <c r="E13" s="20" t="s">
        <v>382</v>
      </c>
      <c r="F13" s="101" t="s">
        <v>294</v>
      </c>
      <c r="G13" s="101" t="s">
        <v>329</v>
      </c>
    </row>
    <row r="14" customHeight="1" spans="1:7">
      <c r="A14" s="102"/>
      <c r="B14" s="101" t="s">
        <v>369</v>
      </c>
      <c r="C14" s="101">
        <v>2.5</v>
      </c>
      <c r="D14" s="101" t="s">
        <v>260</v>
      </c>
      <c r="E14" s="20" t="s">
        <v>382</v>
      </c>
      <c r="F14" s="101" t="s">
        <v>294</v>
      </c>
      <c r="G14" s="101" t="s">
        <v>282</v>
      </c>
    </row>
    <row r="15" customHeight="1" spans="1:7">
      <c r="A15" s="102"/>
      <c r="B15" s="101" t="s">
        <v>367</v>
      </c>
      <c r="C15" s="101">
        <v>2.5</v>
      </c>
      <c r="D15" s="101" t="s">
        <v>260</v>
      </c>
      <c r="E15" s="20" t="s">
        <v>382</v>
      </c>
      <c r="F15" s="101" t="s">
        <v>294</v>
      </c>
      <c r="G15" s="101" t="s">
        <v>282</v>
      </c>
    </row>
    <row r="16" customHeight="1" spans="1:7">
      <c r="A16" s="102"/>
      <c r="B16" s="101" t="s">
        <v>419</v>
      </c>
      <c r="C16" s="101">
        <v>2.5</v>
      </c>
      <c r="D16" s="101" t="s">
        <v>260</v>
      </c>
      <c r="E16" s="20" t="s">
        <v>382</v>
      </c>
      <c r="F16" s="101" t="s">
        <v>294</v>
      </c>
      <c r="G16" s="101" t="s">
        <v>282</v>
      </c>
    </row>
    <row r="17" customHeight="1" spans="1:7">
      <c r="A17" s="102"/>
      <c r="B17" s="101" t="s">
        <v>396</v>
      </c>
      <c r="C17" s="101">
        <v>2.5</v>
      </c>
      <c r="D17" s="101" t="s">
        <v>260</v>
      </c>
      <c r="E17" s="20" t="s">
        <v>382</v>
      </c>
      <c r="F17" s="101" t="s">
        <v>294</v>
      </c>
      <c r="G17" s="101" t="s">
        <v>329</v>
      </c>
    </row>
    <row r="18" customHeight="1" spans="1:7">
      <c r="A18" s="102"/>
      <c r="B18" s="101" t="s">
        <v>298</v>
      </c>
      <c r="C18" s="101">
        <v>2.5</v>
      </c>
      <c r="D18" s="101" t="s">
        <v>260</v>
      </c>
      <c r="E18" s="20" t="s">
        <v>382</v>
      </c>
      <c r="F18" s="101" t="s">
        <v>294</v>
      </c>
      <c r="G18" s="101" t="s">
        <v>282</v>
      </c>
    </row>
    <row r="19" customHeight="1" spans="1:7">
      <c r="A19" s="102"/>
      <c r="B19" s="101" t="s">
        <v>328</v>
      </c>
      <c r="C19" s="101">
        <v>2.5</v>
      </c>
      <c r="D19" s="101" t="s">
        <v>260</v>
      </c>
      <c r="E19" s="20" t="s">
        <v>382</v>
      </c>
      <c r="F19" s="101" t="s">
        <v>294</v>
      </c>
      <c r="G19" s="101" t="s">
        <v>329</v>
      </c>
    </row>
    <row r="20" customHeight="1" spans="1:7">
      <c r="A20" s="102"/>
      <c r="B20" s="101" t="s">
        <v>345</v>
      </c>
      <c r="C20" s="101">
        <v>2.5</v>
      </c>
      <c r="D20" s="101" t="s">
        <v>260</v>
      </c>
      <c r="E20" s="20" t="s">
        <v>382</v>
      </c>
      <c r="F20" s="101" t="s">
        <v>294</v>
      </c>
      <c r="G20" s="101" t="s">
        <v>329</v>
      </c>
    </row>
    <row r="21" customHeight="1" spans="1:7">
      <c r="A21" s="102"/>
      <c r="B21" s="101" t="s">
        <v>374</v>
      </c>
      <c r="C21" s="101">
        <v>2.5</v>
      </c>
      <c r="D21" s="101" t="s">
        <v>260</v>
      </c>
      <c r="E21" s="20" t="s">
        <v>382</v>
      </c>
      <c r="F21" s="101" t="s">
        <v>294</v>
      </c>
      <c r="G21" s="101" t="s">
        <v>282</v>
      </c>
    </row>
    <row r="23" s="14" customFormat="1" customHeight="1" spans="1:1">
      <c r="A23" s="14" t="s">
        <v>292</v>
      </c>
    </row>
  </sheetData>
  <mergeCells count="2">
    <mergeCell ref="A1:G1"/>
    <mergeCell ref="A3:A21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H1" sqref="H1"/>
    </sheetView>
  </sheetViews>
  <sheetFormatPr defaultColWidth="22.25" defaultRowHeight="23.1" customHeight="1" outlineLevelCol="7"/>
  <cols>
    <col min="1" max="1" width="9.5" style="52" customWidth="1"/>
    <col min="2" max="2" width="22.875" style="52" customWidth="1"/>
    <col min="3" max="3" width="9.25" style="52" customWidth="1"/>
    <col min="4" max="4" width="12.625" style="52" customWidth="1"/>
    <col min="5" max="5" width="21.625" style="52" customWidth="1"/>
    <col min="6" max="6" width="12.375" style="52" customWidth="1"/>
    <col min="7" max="7" width="15.125" style="52" customWidth="1"/>
    <col min="8" max="8" width="8.875" style="52" customWidth="1"/>
    <col min="9" max="9" width="22.25" style="52" customWidth="1"/>
    <col min="10" max="16384" width="22.25" style="52"/>
  </cols>
  <sheetData>
    <row r="1" s="98" customFormat="1" ht="56.1" customHeight="1" spans="1:8">
      <c r="A1" s="56" t="s">
        <v>209</v>
      </c>
      <c r="B1" s="56"/>
      <c r="C1" s="56"/>
      <c r="D1" s="56"/>
      <c r="E1" s="56"/>
      <c r="F1" s="56"/>
      <c r="G1" s="56"/>
      <c r="H1" s="64" t="s">
        <v>250</v>
      </c>
    </row>
    <row r="2" s="95" customFormat="1" ht="36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102" t="s">
        <v>258</v>
      </c>
      <c r="B3" s="101" t="s">
        <v>328</v>
      </c>
      <c r="C3" s="101">
        <v>2.5</v>
      </c>
      <c r="D3" s="101" t="s">
        <v>288</v>
      </c>
      <c r="E3" s="20" t="s">
        <v>382</v>
      </c>
      <c r="F3" s="101" t="s">
        <v>265</v>
      </c>
      <c r="G3" s="101" t="s">
        <v>329</v>
      </c>
    </row>
    <row r="4" customHeight="1" spans="1:7">
      <c r="A4" s="102"/>
      <c r="B4" s="101" t="s">
        <v>350</v>
      </c>
      <c r="C4" s="101">
        <v>2.5</v>
      </c>
      <c r="D4" s="101" t="s">
        <v>288</v>
      </c>
      <c r="E4" s="20" t="s">
        <v>382</v>
      </c>
      <c r="F4" s="101" t="s">
        <v>265</v>
      </c>
      <c r="G4" s="101" t="s">
        <v>329</v>
      </c>
    </row>
    <row r="5" customHeight="1" spans="1:7">
      <c r="A5" s="102"/>
      <c r="B5" s="101" t="s">
        <v>348</v>
      </c>
      <c r="C5" s="101">
        <v>2.5</v>
      </c>
      <c r="D5" s="101" t="s">
        <v>288</v>
      </c>
      <c r="E5" s="20" t="s">
        <v>382</v>
      </c>
      <c r="F5" s="101" t="s">
        <v>265</v>
      </c>
      <c r="G5" s="101" t="s">
        <v>329</v>
      </c>
    </row>
    <row r="6" customHeight="1" spans="1:7">
      <c r="A6" s="102"/>
      <c r="B6" s="101" t="s">
        <v>420</v>
      </c>
      <c r="C6" s="101">
        <v>2.5</v>
      </c>
      <c r="D6" s="101" t="s">
        <v>288</v>
      </c>
      <c r="E6" s="20" t="s">
        <v>382</v>
      </c>
      <c r="F6" s="101" t="s">
        <v>265</v>
      </c>
      <c r="G6" s="101" t="s">
        <v>329</v>
      </c>
    </row>
    <row r="7" customHeight="1" spans="1:7">
      <c r="A7" s="102"/>
      <c r="B7" s="101" t="s">
        <v>421</v>
      </c>
      <c r="C7" s="101">
        <v>2.5</v>
      </c>
      <c r="D7" s="101" t="s">
        <v>288</v>
      </c>
      <c r="E7" s="20" t="s">
        <v>382</v>
      </c>
      <c r="F7" s="101" t="s">
        <v>265</v>
      </c>
      <c r="G7" s="101" t="s">
        <v>329</v>
      </c>
    </row>
    <row r="8" customHeight="1" spans="1:7">
      <c r="A8" s="102"/>
      <c r="B8" s="101" t="s">
        <v>340</v>
      </c>
      <c r="C8" s="101">
        <v>2.5</v>
      </c>
      <c r="D8" s="101" t="s">
        <v>288</v>
      </c>
      <c r="E8" s="20" t="s">
        <v>382</v>
      </c>
      <c r="F8" s="101" t="s">
        <v>265</v>
      </c>
      <c r="G8" s="101" t="s">
        <v>329</v>
      </c>
    </row>
    <row r="9" customHeight="1" spans="1:7">
      <c r="A9" s="102"/>
      <c r="B9" s="101" t="s">
        <v>326</v>
      </c>
      <c r="C9" s="101">
        <v>2.5</v>
      </c>
      <c r="D9" s="101" t="s">
        <v>260</v>
      </c>
      <c r="E9" s="20" t="s">
        <v>382</v>
      </c>
      <c r="F9" s="101" t="s">
        <v>294</v>
      </c>
      <c r="G9" s="101" t="s">
        <v>422</v>
      </c>
    </row>
    <row r="10" customHeight="1" spans="1:7">
      <c r="A10" s="102"/>
      <c r="B10" s="101" t="s">
        <v>299</v>
      </c>
      <c r="C10" s="101">
        <v>2.5</v>
      </c>
      <c r="D10" s="101" t="s">
        <v>260</v>
      </c>
      <c r="E10" s="20" t="s">
        <v>382</v>
      </c>
      <c r="F10" s="101" t="s">
        <v>294</v>
      </c>
      <c r="G10" s="101" t="s">
        <v>422</v>
      </c>
    </row>
    <row r="11" customHeight="1" spans="1:7">
      <c r="A11" s="102"/>
      <c r="B11" s="101" t="s">
        <v>300</v>
      </c>
      <c r="C11" s="101">
        <v>2.5</v>
      </c>
      <c r="D11" s="101" t="s">
        <v>260</v>
      </c>
      <c r="E11" s="20" t="s">
        <v>382</v>
      </c>
      <c r="F11" s="101" t="s">
        <v>294</v>
      </c>
      <c r="G11" s="101" t="s">
        <v>422</v>
      </c>
    </row>
    <row r="12" customHeight="1" spans="1:7">
      <c r="A12" s="102"/>
      <c r="B12" s="101" t="s">
        <v>367</v>
      </c>
      <c r="C12" s="101">
        <v>2.5</v>
      </c>
      <c r="D12" s="101" t="s">
        <v>260</v>
      </c>
      <c r="E12" s="20" t="s">
        <v>382</v>
      </c>
      <c r="F12" s="101" t="s">
        <v>265</v>
      </c>
      <c r="G12" s="101" t="s">
        <v>263</v>
      </c>
    </row>
    <row r="13" customHeight="1" spans="1:7">
      <c r="A13" s="102"/>
      <c r="B13" s="101" t="s">
        <v>355</v>
      </c>
      <c r="C13" s="101">
        <v>2.5</v>
      </c>
      <c r="D13" s="101" t="s">
        <v>260</v>
      </c>
      <c r="E13" s="20" t="s">
        <v>382</v>
      </c>
      <c r="F13" s="101" t="s">
        <v>265</v>
      </c>
      <c r="G13" s="101" t="s">
        <v>263</v>
      </c>
    </row>
    <row r="14" customHeight="1" spans="1:7">
      <c r="A14" s="102"/>
      <c r="B14" s="101" t="s">
        <v>423</v>
      </c>
      <c r="C14" s="101">
        <v>2.5</v>
      </c>
      <c r="D14" s="101" t="s">
        <v>260</v>
      </c>
      <c r="E14" s="20" t="s">
        <v>382</v>
      </c>
      <c r="F14" s="101" t="s">
        <v>265</v>
      </c>
      <c r="G14" s="101" t="s">
        <v>263</v>
      </c>
    </row>
    <row r="15" customHeight="1" spans="1:7">
      <c r="A15" s="102"/>
      <c r="B15" s="101" t="s">
        <v>298</v>
      </c>
      <c r="C15" s="101">
        <v>2.5</v>
      </c>
      <c r="D15" s="101" t="s">
        <v>260</v>
      </c>
      <c r="E15" s="20" t="s">
        <v>382</v>
      </c>
      <c r="F15" s="101" t="s">
        <v>265</v>
      </c>
      <c r="G15" s="101" t="s">
        <v>263</v>
      </c>
    </row>
    <row r="16" customHeight="1" spans="1:7">
      <c r="A16" s="102"/>
      <c r="B16" s="101" t="s">
        <v>374</v>
      </c>
      <c r="C16" s="101">
        <v>2.5</v>
      </c>
      <c r="D16" s="101" t="s">
        <v>260</v>
      </c>
      <c r="E16" s="20" t="s">
        <v>382</v>
      </c>
      <c r="F16" s="101" t="s">
        <v>265</v>
      </c>
      <c r="G16" s="101" t="s">
        <v>263</v>
      </c>
    </row>
    <row r="17" customHeight="1" spans="1:7">
      <c r="A17" s="102"/>
      <c r="B17" s="101" t="s">
        <v>354</v>
      </c>
      <c r="C17" s="101">
        <v>2.5</v>
      </c>
      <c r="D17" s="101" t="s">
        <v>260</v>
      </c>
      <c r="E17" s="20" t="s">
        <v>382</v>
      </c>
      <c r="F17" s="101" t="s">
        <v>265</v>
      </c>
      <c r="G17" s="101" t="s">
        <v>263</v>
      </c>
    </row>
    <row r="18" customHeight="1" spans="1:7">
      <c r="A18" s="102"/>
      <c r="B18" s="101" t="s">
        <v>424</v>
      </c>
      <c r="C18" s="101">
        <v>2.5</v>
      </c>
      <c r="D18" s="101" t="s">
        <v>315</v>
      </c>
      <c r="E18" s="20" t="s">
        <v>382</v>
      </c>
      <c r="F18" s="101" t="s">
        <v>294</v>
      </c>
      <c r="G18" s="101" t="s">
        <v>263</v>
      </c>
    </row>
    <row r="19" customHeight="1" spans="1:7">
      <c r="A19" s="103"/>
      <c r="B19" s="103"/>
      <c r="C19" s="103"/>
      <c r="D19" s="103"/>
      <c r="E19" s="103"/>
      <c r="F19" s="103"/>
      <c r="G19" s="104"/>
    </row>
    <row r="20" s="14" customFormat="1" ht="13.5" spans="1:1">
      <c r="A20" s="14" t="s">
        <v>292</v>
      </c>
    </row>
  </sheetData>
  <mergeCells count="2">
    <mergeCell ref="A1:G1"/>
    <mergeCell ref="A3:A1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22.25" defaultRowHeight="26.1" customHeight="1" outlineLevelCol="7"/>
  <cols>
    <col min="1" max="1" width="11.375" style="100" customWidth="1"/>
    <col min="2" max="2" width="18.875" style="100" customWidth="1"/>
    <col min="3" max="3" width="10.75" style="100" customWidth="1"/>
    <col min="4" max="4" width="12.375" style="100" customWidth="1"/>
    <col min="5" max="5" width="20.5" style="100" customWidth="1"/>
    <col min="6" max="6" width="12.75" style="100" customWidth="1"/>
    <col min="7" max="7" width="13.375" style="100" customWidth="1"/>
    <col min="8" max="8" width="8.875" style="100" customWidth="1"/>
    <col min="9" max="9" width="22.25" style="100" customWidth="1"/>
    <col min="10" max="16384" width="22.25" style="100"/>
  </cols>
  <sheetData>
    <row r="1" s="98" customFormat="1" ht="60.95" customHeight="1" spans="1:8">
      <c r="A1" s="56" t="s">
        <v>210</v>
      </c>
      <c r="B1" s="56"/>
      <c r="C1" s="56"/>
      <c r="D1" s="56"/>
      <c r="E1" s="56"/>
      <c r="F1" s="56"/>
      <c r="G1" s="56"/>
      <c r="H1" s="64" t="s">
        <v>250</v>
      </c>
    </row>
    <row r="2" s="99" customFormat="1" ht="38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101" t="s">
        <v>425</v>
      </c>
      <c r="C3" s="101">
        <v>2.5</v>
      </c>
      <c r="D3" s="101" t="s">
        <v>288</v>
      </c>
      <c r="E3" s="20" t="s">
        <v>382</v>
      </c>
      <c r="F3" s="101" t="s">
        <v>265</v>
      </c>
      <c r="G3" s="101" t="s">
        <v>329</v>
      </c>
    </row>
    <row r="4" customHeight="1" spans="1:7">
      <c r="A4" s="65"/>
      <c r="B4" s="101" t="s">
        <v>351</v>
      </c>
      <c r="C4" s="101">
        <v>2.5</v>
      </c>
      <c r="D4" s="101" t="s">
        <v>288</v>
      </c>
      <c r="E4" s="20" t="s">
        <v>382</v>
      </c>
      <c r="F4" s="101" t="s">
        <v>265</v>
      </c>
      <c r="G4" s="101" t="s">
        <v>329</v>
      </c>
    </row>
    <row r="5" customHeight="1" spans="1:7">
      <c r="A5" s="65"/>
      <c r="B5" s="101" t="s">
        <v>420</v>
      </c>
      <c r="C5" s="101">
        <v>2.5</v>
      </c>
      <c r="D5" s="101" t="s">
        <v>288</v>
      </c>
      <c r="E5" s="20" t="s">
        <v>382</v>
      </c>
      <c r="F5" s="101" t="s">
        <v>265</v>
      </c>
      <c r="G5" s="101" t="s">
        <v>329</v>
      </c>
    </row>
    <row r="6" customHeight="1" spans="1:7">
      <c r="A6" s="65"/>
      <c r="B6" s="101" t="s">
        <v>421</v>
      </c>
      <c r="C6" s="101">
        <v>2.5</v>
      </c>
      <c r="D6" s="101" t="s">
        <v>288</v>
      </c>
      <c r="E6" s="20" t="s">
        <v>382</v>
      </c>
      <c r="F6" s="101" t="s">
        <v>265</v>
      </c>
      <c r="G6" s="101" t="s">
        <v>329</v>
      </c>
    </row>
    <row r="7" customHeight="1" spans="1:7">
      <c r="A7" s="65"/>
      <c r="B7" s="101" t="s">
        <v>328</v>
      </c>
      <c r="C7" s="101">
        <v>2.5</v>
      </c>
      <c r="D7" s="101" t="s">
        <v>288</v>
      </c>
      <c r="E7" s="20" t="s">
        <v>382</v>
      </c>
      <c r="F7" s="101" t="s">
        <v>265</v>
      </c>
      <c r="G7" s="101" t="s">
        <v>329</v>
      </c>
    </row>
    <row r="8" customHeight="1" spans="1:7">
      <c r="A8" s="65"/>
      <c r="B8" s="101" t="s">
        <v>345</v>
      </c>
      <c r="C8" s="101">
        <v>2.5</v>
      </c>
      <c r="D8" s="101" t="s">
        <v>288</v>
      </c>
      <c r="E8" s="20" t="s">
        <v>382</v>
      </c>
      <c r="F8" s="101" t="s">
        <v>265</v>
      </c>
      <c r="G8" s="101" t="s">
        <v>329</v>
      </c>
    </row>
    <row r="9" customHeight="1" spans="1:7">
      <c r="A9" s="65"/>
      <c r="B9" s="101" t="s">
        <v>340</v>
      </c>
      <c r="C9" s="101">
        <v>2.5</v>
      </c>
      <c r="D9" s="101" t="s">
        <v>288</v>
      </c>
      <c r="E9" s="20" t="s">
        <v>382</v>
      </c>
      <c r="F9" s="101" t="s">
        <v>265</v>
      </c>
      <c r="G9" s="101" t="s">
        <v>329</v>
      </c>
    </row>
    <row r="10" customHeight="1" spans="1:7">
      <c r="A10" s="65"/>
      <c r="B10" s="101" t="s">
        <v>350</v>
      </c>
      <c r="C10" s="101">
        <v>2.5</v>
      </c>
      <c r="D10" s="101" t="s">
        <v>288</v>
      </c>
      <c r="E10" s="20" t="s">
        <v>382</v>
      </c>
      <c r="F10" s="101" t="s">
        <v>265</v>
      </c>
      <c r="G10" s="101" t="s">
        <v>329</v>
      </c>
    </row>
    <row r="11" customHeight="1" spans="1:7">
      <c r="A11" s="65"/>
      <c r="B11" s="101" t="s">
        <v>426</v>
      </c>
      <c r="C11" s="101">
        <v>2.5</v>
      </c>
      <c r="D11" s="101" t="s">
        <v>315</v>
      </c>
      <c r="E11" s="20" t="s">
        <v>382</v>
      </c>
      <c r="F11" s="101" t="s">
        <v>294</v>
      </c>
      <c r="G11" s="101" t="s">
        <v>263</v>
      </c>
    </row>
    <row r="12" customHeight="1" spans="1:7">
      <c r="A12" s="65"/>
      <c r="B12" s="101" t="s">
        <v>356</v>
      </c>
      <c r="C12" s="101">
        <v>2.5</v>
      </c>
      <c r="D12" s="101" t="s">
        <v>260</v>
      </c>
      <c r="E12" s="20" t="s">
        <v>382</v>
      </c>
      <c r="F12" s="101" t="s">
        <v>265</v>
      </c>
      <c r="G12" s="101" t="s">
        <v>263</v>
      </c>
    </row>
    <row r="13" customHeight="1" spans="1:7">
      <c r="A13" s="65"/>
      <c r="B13" s="101" t="s">
        <v>285</v>
      </c>
      <c r="C13" s="101">
        <v>2.5</v>
      </c>
      <c r="D13" s="101" t="s">
        <v>260</v>
      </c>
      <c r="E13" s="20" t="s">
        <v>382</v>
      </c>
      <c r="F13" s="101" t="s">
        <v>265</v>
      </c>
      <c r="G13" s="101" t="s">
        <v>263</v>
      </c>
    </row>
    <row r="14" customHeight="1" spans="1:7">
      <c r="A14" s="65"/>
      <c r="B14" s="101" t="s">
        <v>367</v>
      </c>
      <c r="C14" s="101">
        <v>2.5</v>
      </c>
      <c r="D14" s="101" t="s">
        <v>260</v>
      </c>
      <c r="E14" s="20" t="s">
        <v>382</v>
      </c>
      <c r="F14" s="101" t="s">
        <v>265</v>
      </c>
      <c r="G14" s="101" t="s">
        <v>263</v>
      </c>
    </row>
    <row r="15" customHeight="1" spans="1:7">
      <c r="A15" s="65"/>
      <c r="B15" s="101" t="s">
        <v>354</v>
      </c>
      <c r="C15" s="101">
        <v>2.5</v>
      </c>
      <c r="D15" s="101" t="s">
        <v>260</v>
      </c>
      <c r="E15" s="20" t="s">
        <v>382</v>
      </c>
      <c r="F15" s="101" t="s">
        <v>265</v>
      </c>
      <c r="G15" s="101" t="s">
        <v>263</v>
      </c>
    </row>
    <row r="16" customHeight="1" spans="1:7">
      <c r="A16" s="65"/>
      <c r="B16" s="101" t="s">
        <v>355</v>
      </c>
      <c r="C16" s="101">
        <v>2.5</v>
      </c>
      <c r="D16" s="101" t="s">
        <v>260</v>
      </c>
      <c r="E16" s="20" t="s">
        <v>382</v>
      </c>
      <c r="F16" s="101" t="s">
        <v>265</v>
      </c>
      <c r="G16" s="101" t="s">
        <v>263</v>
      </c>
    </row>
    <row r="17" customHeight="1" spans="1:7">
      <c r="A17" s="65"/>
      <c r="B17" s="101" t="s">
        <v>357</v>
      </c>
      <c r="C17" s="101">
        <v>2.5</v>
      </c>
      <c r="D17" s="101" t="s">
        <v>260</v>
      </c>
      <c r="E17" s="20" t="s">
        <v>382</v>
      </c>
      <c r="F17" s="101" t="s">
        <v>265</v>
      </c>
      <c r="G17" s="101" t="s">
        <v>263</v>
      </c>
    </row>
    <row r="18" customHeight="1" spans="1:7">
      <c r="A18" s="65"/>
      <c r="B18" s="101" t="s">
        <v>419</v>
      </c>
      <c r="C18" s="101">
        <v>2.5</v>
      </c>
      <c r="D18" s="101" t="s">
        <v>260</v>
      </c>
      <c r="E18" s="20" t="s">
        <v>382</v>
      </c>
      <c r="F18" s="101" t="s">
        <v>265</v>
      </c>
      <c r="G18" s="101" t="s">
        <v>263</v>
      </c>
    </row>
    <row r="19" customHeight="1" spans="1:7">
      <c r="A19" s="65"/>
      <c r="B19" s="101" t="s">
        <v>423</v>
      </c>
      <c r="C19" s="101">
        <v>2.5</v>
      </c>
      <c r="D19" s="101" t="s">
        <v>260</v>
      </c>
      <c r="E19" s="20" t="s">
        <v>382</v>
      </c>
      <c r="F19" s="101" t="s">
        <v>265</v>
      </c>
      <c r="G19" s="101" t="s">
        <v>263</v>
      </c>
    </row>
    <row r="20" customHeight="1" spans="1:7">
      <c r="A20" s="65"/>
      <c r="B20" s="101" t="s">
        <v>299</v>
      </c>
      <c r="C20" s="101">
        <v>2.5</v>
      </c>
      <c r="D20" s="101" t="s">
        <v>260</v>
      </c>
      <c r="E20" s="20" t="s">
        <v>382</v>
      </c>
      <c r="F20" s="101" t="s">
        <v>265</v>
      </c>
      <c r="G20" s="20" t="s">
        <v>317</v>
      </c>
    </row>
    <row r="21" customHeight="1" spans="1:7">
      <c r="A21" s="65"/>
      <c r="B21" s="101" t="s">
        <v>374</v>
      </c>
      <c r="C21" s="101">
        <v>2.5</v>
      </c>
      <c r="D21" s="101" t="s">
        <v>260</v>
      </c>
      <c r="E21" s="20" t="s">
        <v>382</v>
      </c>
      <c r="F21" s="101" t="s">
        <v>265</v>
      </c>
      <c r="G21" s="101" t="s">
        <v>263</v>
      </c>
    </row>
    <row r="22" customHeight="1" spans="1:7">
      <c r="A22" s="65"/>
      <c r="B22" s="101" t="s">
        <v>298</v>
      </c>
      <c r="C22" s="101">
        <v>2.5</v>
      </c>
      <c r="D22" s="101" t="s">
        <v>260</v>
      </c>
      <c r="E22" s="20" t="s">
        <v>382</v>
      </c>
      <c r="F22" s="101" t="s">
        <v>265</v>
      </c>
      <c r="G22" s="101" t="s">
        <v>263</v>
      </c>
    </row>
    <row r="23" s="14" customFormat="1" ht="36" customHeight="1" spans="1:1">
      <c r="A23" s="14" t="s">
        <v>292</v>
      </c>
    </row>
  </sheetData>
  <mergeCells count="2">
    <mergeCell ref="A1:G1"/>
    <mergeCell ref="A3:A22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9" defaultRowHeight="24" customHeight="1" outlineLevelCol="7"/>
  <cols>
    <col min="1" max="1" width="11.5" style="52" customWidth="1"/>
    <col min="2" max="2" width="20.375" style="52" customWidth="1"/>
    <col min="3" max="3" width="10.875" style="52" customWidth="1"/>
    <col min="4" max="4" width="13.375" style="52" customWidth="1"/>
    <col min="5" max="5" width="26.125" style="52" customWidth="1"/>
    <col min="6" max="6" width="11.75" style="52" customWidth="1"/>
    <col min="7" max="7" width="13.375" style="52" customWidth="1"/>
    <col min="8" max="8" width="8.875" style="52" customWidth="1"/>
    <col min="9" max="16384" width="9" style="52"/>
  </cols>
  <sheetData>
    <row r="1" s="97" customFormat="1" ht="63.95" customHeight="1" spans="1:8">
      <c r="A1" s="56" t="s">
        <v>427</v>
      </c>
      <c r="B1" s="56"/>
      <c r="C1" s="56"/>
      <c r="D1" s="56"/>
      <c r="E1" s="56"/>
      <c r="F1" s="56"/>
      <c r="G1" s="56"/>
      <c r="H1" s="64" t="s">
        <v>250</v>
      </c>
    </row>
    <row r="2" s="94" customFormat="1" ht="42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417</v>
      </c>
      <c r="C3" s="20" t="s">
        <v>428</v>
      </c>
      <c r="D3" s="20" t="s">
        <v>288</v>
      </c>
      <c r="E3" s="20" t="s">
        <v>382</v>
      </c>
      <c r="F3" s="20" t="s">
        <v>294</v>
      </c>
      <c r="G3" s="20" t="s">
        <v>329</v>
      </c>
    </row>
    <row r="4" customHeight="1" spans="1:7">
      <c r="A4" s="65"/>
      <c r="B4" s="20" t="s">
        <v>345</v>
      </c>
      <c r="C4" s="20" t="s">
        <v>428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5"/>
      <c r="B5" s="20" t="s">
        <v>351</v>
      </c>
      <c r="C5" s="20" t="s">
        <v>428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customHeight="1" spans="1:7">
      <c r="A6" s="65"/>
      <c r="B6" s="20" t="s">
        <v>378</v>
      </c>
      <c r="C6" s="20" t="s">
        <v>428</v>
      </c>
      <c r="D6" s="20" t="s">
        <v>260</v>
      </c>
      <c r="E6" s="20" t="s">
        <v>382</v>
      </c>
      <c r="F6" s="20" t="s">
        <v>265</v>
      </c>
      <c r="G6" s="20" t="s">
        <v>263</v>
      </c>
    </row>
    <row r="7" customHeight="1" spans="1:7">
      <c r="A7" s="65" t="s">
        <v>267</v>
      </c>
      <c r="B7" s="20" t="s">
        <v>331</v>
      </c>
      <c r="C7" s="20" t="s">
        <v>428</v>
      </c>
      <c r="D7" s="20" t="s">
        <v>288</v>
      </c>
      <c r="E7" s="20" t="s">
        <v>398</v>
      </c>
      <c r="F7" s="20" t="s">
        <v>294</v>
      </c>
      <c r="G7" s="20" t="s">
        <v>282</v>
      </c>
    </row>
    <row r="8" customHeight="1" spans="1:7">
      <c r="A8" s="65"/>
      <c r="B8" s="20" t="s">
        <v>333</v>
      </c>
      <c r="C8" s="20" t="s">
        <v>428</v>
      </c>
      <c r="D8" s="20" t="s">
        <v>288</v>
      </c>
      <c r="E8" s="20" t="s">
        <v>398</v>
      </c>
      <c r="F8" s="20" t="s">
        <v>265</v>
      </c>
      <c r="G8" s="20" t="s">
        <v>282</v>
      </c>
    </row>
    <row r="9" customHeight="1" spans="1:7">
      <c r="A9" s="65"/>
      <c r="B9" s="20" t="s">
        <v>332</v>
      </c>
      <c r="C9" s="20" t="s">
        <v>428</v>
      </c>
      <c r="D9" s="20" t="s">
        <v>288</v>
      </c>
      <c r="E9" s="20" t="s">
        <v>398</v>
      </c>
      <c r="F9" s="20" t="s">
        <v>265</v>
      </c>
      <c r="G9" s="20" t="s">
        <v>282</v>
      </c>
    </row>
    <row r="10" customHeight="1" spans="1:7">
      <c r="A10" s="65"/>
      <c r="B10" s="20" t="s">
        <v>335</v>
      </c>
      <c r="C10" s="20" t="s">
        <v>428</v>
      </c>
      <c r="D10" s="20" t="s">
        <v>315</v>
      </c>
      <c r="E10" s="20" t="s">
        <v>400</v>
      </c>
      <c r="F10" s="20" t="s">
        <v>294</v>
      </c>
      <c r="G10" s="20" t="s">
        <v>270</v>
      </c>
    </row>
    <row r="11" customHeight="1" spans="1:7">
      <c r="A11" s="65"/>
      <c r="B11" s="20" t="s">
        <v>334</v>
      </c>
      <c r="C11" s="20" t="s">
        <v>428</v>
      </c>
      <c r="D11" s="20" t="s">
        <v>315</v>
      </c>
      <c r="E11" s="20" t="s">
        <v>400</v>
      </c>
      <c r="F11" s="20" t="s">
        <v>294</v>
      </c>
      <c r="G11" s="20" t="s">
        <v>270</v>
      </c>
    </row>
    <row r="12" customHeight="1" spans="1:7">
      <c r="A12" s="65"/>
      <c r="B12" s="20" t="s">
        <v>429</v>
      </c>
      <c r="C12" s="20" t="s">
        <v>428</v>
      </c>
      <c r="D12" s="20" t="s">
        <v>260</v>
      </c>
      <c r="E12" s="20" t="s">
        <v>386</v>
      </c>
      <c r="F12" s="20" t="s">
        <v>265</v>
      </c>
      <c r="G12" s="20" t="s">
        <v>270</v>
      </c>
    </row>
    <row r="13" customHeight="1" spans="1:7">
      <c r="A13" s="65"/>
      <c r="B13" s="20" t="s">
        <v>336</v>
      </c>
      <c r="C13" s="20" t="s">
        <v>428</v>
      </c>
      <c r="D13" s="20" t="s">
        <v>260</v>
      </c>
      <c r="E13" s="20" t="s">
        <v>386</v>
      </c>
      <c r="F13" s="20" t="s">
        <v>265</v>
      </c>
      <c r="G13" s="20" t="s">
        <v>270</v>
      </c>
    </row>
    <row r="14" customHeight="1" spans="1:7">
      <c r="A14" s="65"/>
      <c r="B14" s="20" t="s">
        <v>273</v>
      </c>
      <c r="C14" s="20" t="s">
        <v>428</v>
      </c>
      <c r="D14" s="20" t="s">
        <v>260</v>
      </c>
      <c r="E14" s="20" t="s">
        <v>386</v>
      </c>
      <c r="F14" s="20" t="s">
        <v>265</v>
      </c>
      <c r="G14" s="20" t="s">
        <v>270</v>
      </c>
    </row>
    <row r="15" customHeight="1" spans="1:7">
      <c r="A15" s="65"/>
      <c r="B15" s="20" t="s">
        <v>430</v>
      </c>
      <c r="C15" s="20" t="s">
        <v>428</v>
      </c>
      <c r="D15" s="20" t="s">
        <v>260</v>
      </c>
      <c r="E15" s="20" t="s">
        <v>386</v>
      </c>
      <c r="F15" s="20" t="s">
        <v>265</v>
      </c>
      <c r="G15" s="20" t="s">
        <v>270</v>
      </c>
    </row>
    <row r="16" customHeight="1" spans="1:7">
      <c r="A16" s="65"/>
      <c r="B16" s="20" t="s">
        <v>340</v>
      </c>
      <c r="C16" s="20" t="s">
        <v>428</v>
      </c>
      <c r="D16" s="20" t="s">
        <v>279</v>
      </c>
      <c r="E16" s="20" t="s">
        <v>389</v>
      </c>
      <c r="F16" s="20" t="s">
        <v>265</v>
      </c>
      <c r="G16" s="20" t="s">
        <v>282</v>
      </c>
    </row>
    <row r="17" customHeight="1" spans="1:7">
      <c r="A17" s="65"/>
      <c r="B17" s="20" t="s">
        <v>393</v>
      </c>
      <c r="C17" s="20" t="s">
        <v>428</v>
      </c>
      <c r="D17" s="20" t="s">
        <v>279</v>
      </c>
      <c r="E17" s="20" t="s">
        <v>389</v>
      </c>
      <c r="F17" s="20" t="s">
        <v>265</v>
      </c>
      <c r="G17" s="20" t="s">
        <v>270</v>
      </c>
    </row>
    <row r="18" customHeight="1" spans="1:7">
      <c r="A18" s="65"/>
      <c r="B18" s="20" t="s">
        <v>360</v>
      </c>
      <c r="C18" s="20" t="s">
        <v>428</v>
      </c>
      <c r="D18" s="20" t="s">
        <v>279</v>
      </c>
      <c r="E18" s="20" t="s">
        <v>389</v>
      </c>
      <c r="F18" s="20" t="s">
        <v>265</v>
      </c>
      <c r="G18" s="20" t="s">
        <v>282</v>
      </c>
    </row>
    <row r="19" customHeight="1" spans="1:7">
      <c r="A19" s="65"/>
      <c r="B19" s="20" t="s">
        <v>343</v>
      </c>
      <c r="C19" s="20" t="s">
        <v>428</v>
      </c>
      <c r="D19" s="20" t="s">
        <v>343</v>
      </c>
      <c r="E19" s="20" t="s">
        <v>431</v>
      </c>
      <c r="F19" s="20" t="s">
        <v>265</v>
      </c>
      <c r="G19" s="20" t="s">
        <v>282</v>
      </c>
    </row>
    <row r="20" customHeight="1" spans="1:7">
      <c r="A20" s="65"/>
      <c r="B20" s="20" t="s">
        <v>330</v>
      </c>
      <c r="C20" s="20" t="s">
        <v>428</v>
      </c>
      <c r="D20" s="20" t="s">
        <v>346</v>
      </c>
      <c r="E20" s="20" t="s">
        <v>403</v>
      </c>
      <c r="F20" s="20" t="s">
        <v>265</v>
      </c>
      <c r="G20" s="20" t="s">
        <v>282</v>
      </c>
    </row>
    <row r="21" customHeight="1" spans="1:7">
      <c r="A21" s="65"/>
      <c r="B21" s="20" t="s">
        <v>345</v>
      </c>
      <c r="C21" s="20" t="s">
        <v>428</v>
      </c>
      <c r="D21" s="20" t="s">
        <v>346</v>
      </c>
      <c r="E21" s="20" t="s">
        <v>403</v>
      </c>
      <c r="F21" s="20" t="s">
        <v>265</v>
      </c>
      <c r="G21" s="20" t="s">
        <v>282</v>
      </c>
    </row>
    <row r="22" customHeight="1" spans="1:7">
      <c r="A22" s="65"/>
      <c r="B22" s="20" t="s">
        <v>416</v>
      </c>
      <c r="C22" s="20" t="s">
        <v>428</v>
      </c>
      <c r="D22" s="20" t="s">
        <v>346</v>
      </c>
      <c r="E22" s="20" t="s">
        <v>403</v>
      </c>
      <c r="F22" s="20" t="s">
        <v>265</v>
      </c>
      <c r="G22" s="20" t="s">
        <v>270</v>
      </c>
    </row>
    <row r="23" s="14" customFormat="1" ht="35.1" customHeight="1" spans="1:1">
      <c r="A23" s="14" t="s">
        <v>292</v>
      </c>
    </row>
  </sheetData>
  <mergeCells count="3">
    <mergeCell ref="A1:G1"/>
    <mergeCell ref="A3:A6"/>
    <mergeCell ref="A7:A22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H1" sqref="H1"/>
    </sheetView>
  </sheetViews>
  <sheetFormatPr defaultColWidth="9" defaultRowHeight="21.95" customHeight="1" outlineLevelCol="7"/>
  <cols>
    <col min="1" max="1" width="8.5" style="52" customWidth="1"/>
    <col min="2" max="2" width="22.5" style="52" customWidth="1"/>
    <col min="3" max="3" width="10" style="52" customWidth="1"/>
    <col min="4" max="4" width="11.75" style="52" customWidth="1"/>
    <col min="5" max="5" width="24" style="52" customWidth="1"/>
    <col min="6" max="6" width="11.875" style="52" customWidth="1"/>
    <col min="7" max="7" width="13.625" style="52" customWidth="1"/>
    <col min="8" max="8" width="8.875" style="52" customWidth="1"/>
    <col min="9" max="16384" width="9" style="52"/>
  </cols>
  <sheetData>
    <row r="1" s="97" customFormat="1" ht="54" customHeight="1" spans="1:8">
      <c r="A1" s="56" t="s">
        <v>432</v>
      </c>
      <c r="B1" s="56"/>
      <c r="C1" s="56"/>
      <c r="D1" s="56"/>
      <c r="E1" s="56"/>
      <c r="F1" s="56"/>
      <c r="G1" s="56"/>
      <c r="H1" s="64" t="s">
        <v>250</v>
      </c>
    </row>
    <row r="2" ht="36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340</v>
      </c>
      <c r="C3" s="20" t="s">
        <v>428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5"/>
      <c r="B4" s="20" t="s">
        <v>345</v>
      </c>
      <c r="C4" s="20" t="s">
        <v>428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5"/>
      <c r="B5" s="20" t="s">
        <v>351</v>
      </c>
      <c r="C5" s="20" t="s">
        <v>428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customHeight="1" spans="1:7">
      <c r="A6" s="65"/>
      <c r="B6" s="20" t="s">
        <v>348</v>
      </c>
      <c r="C6" s="20" t="s">
        <v>428</v>
      </c>
      <c r="D6" s="20" t="s">
        <v>288</v>
      </c>
      <c r="E6" s="20" t="s">
        <v>382</v>
      </c>
      <c r="F6" s="20" t="s">
        <v>265</v>
      </c>
      <c r="G6" s="20" t="s">
        <v>329</v>
      </c>
    </row>
    <row r="7" customHeight="1" spans="1:7">
      <c r="A7" s="65"/>
      <c r="B7" s="20" t="s">
        <v>298</v>
      </c>
      <c r="C7" s="20" t="s">
        <v>428</v>
      </c>
      <c r="D7" s="20" t="s">
        <v>260</v>
      </c>
      <c r="E7" s="20" t="s">
        <v>382</v>
      </c>
      <c r="F7" s="20" t="s">
        <v>265</v>
      </c>
      <c r="G7" s="20" t="s">
        <v>282</v>
      </c>
    </row>
    <row r="8" customHeight="1" spans="1:7">
      <c r="A8" s="65"/>
      <c r="B8" s="20" t="s">
        <v>433</v>
      </c>
      <c r="C8" s="20" t="s">
        <v>428</v>
      </c>
      <c r="D8" s="20" t="s">
        <v>260</v>
      </c>
      <c r="E8" s="20" t="s">
        <v>382</v>
      </c>
      <c r="F8" s="20" t="s">
        <v>265</v>
      </c>
      <c r="G8" s="20" t="s">
        <v>282</v>
      </c>
    </row>
    <row r="9" customHeight="1" spans="1:7">
      <c r="A9" s="65"/>
      <c r="B9" s="20" t="s">
        <v>300</v>
      </c>
      <c r="C9" s="20" t="s">
        <v>428</v>
      </c>
      <c r="D9" s="20" t="s">
        <v>260</v>
      </c>
      <c r="E9" s="20" t="s">
        <v>382</v>
      </c>
      <c r="F9" s="20" t="s">
        <v>265</v>
      </c>
      <c r="G9" s="20" t="s">
        <v>422</v>
      </c>
    </row>
    <row r="10" customHeight="1" spans="1:7">
      <c r="A10" s="65"/>
      <c r="B10" s="20" t="s">
        <v>310</v>
      </c>
      <c r="C10" s="20" t="s">
        <v>428</v>
      </c>
      <c r="D10" s="20" t="s">
        <v>260</v>
      </c>
      <c r="E10" s="20" t="s">
        <v>382</v>
      </c>
      <c r="F10" s="20" t="s">
        <v>265</v>
      </c>
      <c r="G10" s="20" t="s">
        <v>422</v>
      </c>
    </row>
    <row r="11" customHeight="1" spans="1:7">
      <c r="A11" s="65" t="s">
        <v>267</v>
      </c>
      <c r="B11" s="20" t="s">
        <v>331</v>
      </c>
      <c r="C11" s="20" t="s">
        <v>428</v>
      </c>
      <c r="D11" s="20" t="s">
        <v>288</v>
      </c>
      <c r="E11" s="20" t="s">
        <v>398</v>
      </c>
      <c r="F11" s="20" t="s">
        <v>294</v>
      </c>
      <c r="G11" s="20" t="s">
        <v>282</v>
      </c>
    </row>
    <row r="12" customHeight="1" spans="1:7">
      <c r="A12" s="65"/>
      <c r="B12" s="20" t="s">
        <v>333</v>
      </c>
      <c r="C12" s="20" t="s">
        <v>428</v>
      </c>
      <c r="D12" s="20" t="s">
        <v>288</v>
      </c>
      <c r="E12" s="20" t="s">
        <v>398</v>
      </c>
      <c r="F12" s="20" t="s">
        <v>265</v>
      </c>
      <c r="G12" s="20" t="s">
        <v>282</v>
      </c>
    </row>
    <row r="13" customHeight="1" spans="1:7">
      <c r="A13" s="65"/>
      <c r="B13" s="20" t="s">
        <v>336</v>
      </c>
      <c r="C13" s="20" t="s">
        <v>428</v>
      </c>
      <c r="D13" s="20" t="s">
        <v>260</v>
      </c>
      <c r="E13" s="20" t="s">
        <v>386</v>
      </c>
      <c r="F13" s="20" t="s">
        <v>265</v>
      </c>
      <c r="G13" s="20" t="s">
        <v>412</v>
      </c>
    </row>
    <row r="14" customHeight="1" spans="1:7">
      <c r="A14" s="65"/>
      <c r="B14" s="20" t="s">
        <v>271</v>
      </c>
      <c r="C14" s="20" t="s">
        <v>428</v>
      </c>
      <c r="D14" s="20" t="s">
        <v>260</v>
      </c>
      <c r="E14" s="20" t="s">
        <v>386</v>
      </c>
      <c r="F14" s="20" t="s">
        <v>265</v>
      </c>
      <c r="G14" s="20" t="s">
        <v>412</v>
      </c>
    </row>
    <row r="15" customHeight="1" spans="1:7">
      <c r="A15" s="65"/>
      <c r="B15" s="20" t="s">
        <v>410</v>
      </c>
      <c r="C15" s="20" t="s">
        <v>428</v>
      </c>
      <c r="D15" s="20" t="s">
        <v>260</v>
      </c>
      <c r="E15" s="20" t="s">
        <v>386</v>
      </c>
      <c r="F15" s="20" t="s">
        <v>265</v>
      </c>
      <c r="G15" s="20" t="s">
        <v>412</v>
      </c>
    </row>
    <row r="16" customHeight="1" spans="1:7">
      <c r="A16" s="65"/>
      <c r="B16" s="20" t="s">
        <v>273</v>
      </c>
      <c r="C16" s="20" t="s">
        <v>428</v>
      </c>
      <c r="D16" s="20" t="s">
        <v>260</v>
      </c>
      <c r="E16" s="20" t="s">
        <v>386</v>
      </c>
      <c r="F16" s="20" t="s">
        <v>265</v>
      </c>
      <c r="G16" s="20" t="s">
        <v>412</v>
      </c>
    </row>
    <row r="17" customHeight="1" spans="1:7">
      <c r="A17" s="65"/>
      <c r="B17" s="20" t="s">
        <v>268</v>
      </c>
      <c r="C17" s="20" t="s">
        <v>428</v>
      </c>
      <c r="D17" s="20" t="s">
        <v>260</v>
      </c>
      <c r="E17" s="20" t="s">
        <v>386</v>
      </c>
      <c r="F17" s="20" t="s">
        <v>265</v>
      </c>
      <c r="G17" s="20" t="s">
        <v>412</v>
      </c>
    </row>
    <row r="18" customHeight="1" spans="1:7">
      <c r="A18" s="65"/>
      <c r="B18" s="20" t="s">
        <v>339</v>
      </c>
      <c r="C18" s="20" t="s">
        <v>428</v>
      </c>
      <c r="D18" s="20" t="s">
        <v>279</v>
      </c>
      <c r="E18" s="20" t="s">
        <v>389</v>
      </c>
      <c r="F18" s="20" t="s">
        <v>265</v>
      </c>
      <c r="G18" s="20" t="s">
        <v>282</v>
      </c>
    </row>
    <row r="19" customHeight="1" spans="1:7">
      <c r="A19" s="65"/>
      <c r="B19" s="20" t="s">
        <v>319</v>
      </c>
      <c r="C19" s="20" t="s">
        <v>428</v>
      </c>
      <c r="D19" s="20" t="s">
        <v>279</v>
      </c>
      <c r="E19" s="20" t="s">
        <v>389</v>
      </c>
      <c r="F19" s="20" t="s">
        <v>265</v>
      </c>
      <c r="G19" s="20" t="s">
        <v>282</v>
      </c>
    </row>
    <row r="20" customHeight="1" spans="1:7">
      <c r="A20" s="65"/>
      <c r="B20" s="20" t="s">
        <v>340</v>
      </c>
      <c r="C20" s="20" t="s">
        <v>428</v>
      </c>
      <c r="D20" s="20" t="s">
        <v>279</v>
      </c>
      <c r="E20" s="20" t="s">
        <v>389</v>
      </c>
      <c r="F20" s="20" t="s">
        <v>265</v>
      </c>
      <c r="G20" s="20" t="s">
        <v>282</v>
      </c>
    </row>
    <row r="21" customHeight="1" spans="1:7">
      <c r="A21" s="65"/>
      <c r="B21" s="20" t="s">
        <v>393</v>
      </c>
      <c r="C21" s="20" t="s">
        <v>428</v>
      </c>
      <c r="D21" s="20" t="s">
        <v>279</v>
      </c>
      <c r="E21" s="20" t="s">
        <v>389</v>
      </c>
      <c r="F21" s="20" t="s">
        <v>265</v>
      </c>
      <c r="G21" s="20" t="s">
        <v>282</v>
      </c>
    </row>
    <row r="22" customHeight="1" spans="1:7">
      <c r="A22" s="65"/>
      <c r="B22" s="20" t="s">
        <v>278</v>
      </c>
      <c r="C22" s="20" t="s">
        <v>428</v>
      </c>
      <c r="D22" s="20" t="s">
        <v>279</v>
      </c>
      <c r="E22" s="20" t="s">
        <v>389</v>
      </c>
      <c r="F22" s="20" t="s">
        <v>265</v>
      </c>
      <c r="G22" s="20" t="s">
        <v>282</v>
      </c>
    </row>
    <row r="23" customHeight="1" spans="1:7">
      <c r="A23" s="65"/>
      <c r="B23" s="20" t="s">
        <v>360</v>
      </c>
      <c r="C23" s="20" t="s">
        <v>428</v>
      </c>
      <c r="D23" s="20" t="s">
        <v>279</v>
      </c>
      <c r="E23" s="20" t="s">
        <v>389</v>
      </c>
      <c r="F23" s="20" t="s">
        <v>265</v>
      </c>
      <c r="G23" s="20" t="s">
        <v>282</v>
      </c>
    </row>
    <row r="24" customHeight="1" spans="1:7">
      <c r="A24" s="65"/>
      <c r="B24" s="20" t="s">
        <v>404</v>
      </c>
      <c r="C24" s="20" t="s">
        <v>428</v>
      </c>
      <c r="D24" s="20" t="s">
        <v>279</v>
      </c>
      <c r="E24" s="20" t="s">
        <v>389</v>
      </c>
      <c r="F24" s="20" t="s">
        <v>265</v>
      </c>
      <c r="G24" s="20" t="s">
        <v>282</v>
      </c>
    </row>
    <row r="25" customHeight="1" spans="1:7">
      <c r="A25" s="65"/>
      <c r="B25" s="20" t="s">
        <v>343</v>
      </c>
      <c r="C25" s="20" t="s">
        <v>428</v>
      </c>
      <c r="D25" s="20" t="s">
        <v>343</v>
      </c>
      <c r="E25" s="20" t="s">
        <v>431</v>
      </c>
      <c r="F25" s="20" t="s">
        <v>265</v>
      </c>
      <c r="G25" s="20" t="s">
        <v>282</v>
      </c>
    </row>
    <row r="26" customHeight="1" spans="1:7">
      <c r="A26" s="65"/>
      <c r="B26" s="20" t="s">
        <v>345</v>
      </c>
      <c r="C26" s="20" t="s">
        <v>428</v>
      </c>
      <c r="D26" s="20" t="s">
        <v>346</v>
      </c>
      <c r="E26" s="20" t="s">
        <v>403</v>
      </c>
      <c r="F26" s="20" t="s">
        <v>265</v>
      </c>
      <c r="G26" s="20" t="s">
        <v>282</v>
      </c>
    </row>
    <row r="27" customHeight="1" spans="1:7">
      <c r="A27" s="65"/>
      <c r="B27" s="20" t="s">
        <v>330</v>
      </c>
      <c r="C27" s="20" t="s">
        <v>428</v>
      </c>
      <c r="D27" s="20" t="s">
        <v>346</v>
      </c>
      <c r="E27" s="20" t="s">
        <v>403</v>
      </c>
      <c r="F27" s="20" t="s">
        <v>265</v>
      </c>
      <c r="G27" s="20" t="s">
        <v>282</v>
      </c>
    </row>
    <row r="28" customHeight="1" spans="1:7">
      <c r="A28" s="65" t="s">
        <v>286</v>
      </c>
      <c r="B28" s="20" t="s">
        <v>360</v>
      </c>
      <c r="C28" s="20" t="s">
        <v>434</v>
      </c>
      <c r="D28" s="20" t="s">
        <v>288</v>
      </c>
      <c r="E28" s="20" t="s">
        <v>390</v>
      </c>
      <c r="F28" s="20" t="s">
        <v>265</v>
      </c>
      <c r="G28" s="20" t="s">
        <v>282</v>
      </c>
    </row>
    <row r="29" customHeight="1" spans="1:7">
      <c r="A29" s="65"/>
      <c r="B29" s="20" t="s">
        <v>345</v>
      </c>
      <c r="C29" s="20" t="s">
        <v>434</v>
      </c>
      <c r="D29" s="20" t="s">
        <v>288</v>
      </c>
      <c r="E29" s="20" t="s">
        <v>390</v>
      </c>
      <c r="F29" s="20" t="s">
        <v>265</v>
      </c>
      <c r="G29" s="20" t="s">
        <v>282</v>
      </c>
    </row>
    <row r="30" customHeight="1" spans="1:7">
      <c r="A30" s="65"/>
      <c r="B30" s="20" t="s">
        <v>278</v>
      </c>
      <c r="C30" s="20" t="s">
        <v>434</v>
      </c>
      <c r="D30" s="20" t="s">
        <v>288</v>
      </c>
      <c r="E30" s="20" t="s">
        <v>390</v>
      </c>
      <c r="F30" s="20" t="s">
        <v>265</v>
      </c>
      <c r="G30" s="20" t="s">
        <v>282</v>
      </c>
    </row>
    <row r="31" s="14" customFormat="1" ht="33" customHeight="1" spans="1:1">
      <c r="A31" s="14" t="s">
        <v>292</v>
      </c>
    </row>
  </sheetData>
  <mergeCells count="4">
    <mergeCell ref="A1:G1"/>
    <mergeCell ref="A3:A10"/>
    <mergeCell ref="A11:A27"/>
    <mergeCell ref="A28:A30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H1" sqref="H1"/>
    </sheetView>
  </sheetViews>
  <sheetFormatPr defaultColWidth="9" defaultRowHeight="24.95" customHeight="1" outlineLevelCol="7"/>
  <cols>
    <col min="1" max="1" width="8.875" style="52" customWidth="1"/>
    <col min="2" max="2" width="23.375" style="52" customWidth="1"/>
    <col min="3" max="3" width="8.75" style="52" customWidth="1"/>
    <col min="4" max="4" width="9.125" style="52" customWidth="1"/>
    <col min="5" max="5" width="23.375" style="52" customWidth="1"/>
    <col min="6" max="6" width="10.625" style="52" customWidth="1"/>
    <col min="7" max="7" width="13.5" style="52" customWidth="1"/>
    <col min="8" max="8" width="8.875" style="52" customWidth="1"/>
    <col min="9" max="16384" width="9" style="52"/>
  </cols>
  <sheetData>
    <row r="1" s="97" customFormat="1" ht="57.95" customHeight="1" spans="1:8">
      <c r="A1" s="56" t="s">
        <v>435</v>
      </c>
      <c r="B1" s="56"/>
      <c r="C1" s="56"/>
      <c r="D1" s="56"/>
      <c r="E1" s="56"/>
      <c r="F1" s="56"/>
      <c r="G1" s="56"/>
      <c r="H1" s="64" t="s">
        <v>250</v>
      </c>
    </row>
    <row r="2" ht="41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350</v>
      </c>
      <c r="C3" s="20" t="s">
        <v>428</v>
      </c>
      <c r="D3" s="20" t="s">
        <v>288</v>
      </c>
      <c r="E3" s="20" t="s">
        <v>382</v>
      </c>
      <c r="F3" s="20" t="s">
        <v>294</v>
      </c>
      <c r="G3" s="20" t="s">
        <v>329</v>
      </c>
    </row>
    <row r="4" customHeight="1" spans="1:7">
      <c r="A4" s="65"/>
      <c r="B4" s="20" t="s">
        <v>328</v>
      </c>
      <c r="C4" s="20" t="s">
        <v>428</v>
      </c>
      <c r="D4" s="20" t="s">
        <v>288</v>
      </c>
      <c r="E4" s="20" t="s">
        <v>382</v>
      </c>
      <c r="F4" s="20" t="s">
        <v>294</v>
      </c>
      <c r="G4" s="20" t="s">
        <v>329</v>
      </c>
    </row>
    <row r="5" customHeight="1" spans="1:7">
      <c r="A5" s="65"/>
      <c r="B5" s="20" t="s">
        <v>374</v>
      </c>
      <c r="C5" s="20" t="s">
        <v>428</v>
      </c>
      <c r="D5" s="20" t="s">
        <v>260</v>
      </c>
      <c r="E5" s="20" t="s">
        <v>382</v>
      </c>
      <c r="F5" s="20" t="s">
        <v>294</v>
      </c>
      <c r="G5" s="20" t="s">
        <v>263</v>
      </c>
    </row>
    <row r="6" customHeight="1" spans="1:7">
      <c r="A6" s="65"/>
      <c r="B6" s="20" t="s">
        <v>352</v>
      </c>
      <c r="C6" s="20" t="s">
        <v>428</v>
      </c>
      <c r="D6" s="20" t="s">
        <v>260</v>
      </c>
      <c r="E6" s="20" t="s">
        <v>382</v>
      </c>
      <c r="F6" s="20" t="s">
        <v>294</v>
      </c>
      <c r="G6" s="20" t="s">
        <v>263</v>
      </c>
    </row>
    <row r="7" customHeight="1" spans="1:7">
      <c r="A7" s="65"/>
      <c r="B7" s="20" t="s">
        <v>298</v>
      </c>
      <c r="C7" s="20" t="s">
        <v>428</v>
      </c>
      <c r="D7" s="20" t="s">
        <v>260</v>
      </c>
      <c r="E7" s="20" t="s">
        <v>382</v>
      </c>
      <c r="F7" s="20" t="s">
        <v>265</v>
      </c>
      <c r="G7" s="20" t="s">
        <v>263</v>
      </c>
    </row>
    <row r="8" customHeight="1" spans="1:7">
      <c r="A8" s="65"/>
      <c r="B8" s="20" t="s">
        <v>367</v>
      </c>
      <c r="C8" s="20" t="s">
        <v>428</v>
      </c>
      <c r="D8" s="20" t="s">
        <v>260</v>
      </c>
      <c r="E8" s="20" t="s">
        <v>382</v>
      </c>
      <c r="F8" s="20" t="s">
        <v>265</v>
      </c>
      <c r="G8" s="20" t="s">
        <v>263</v>
      </c>
    </row>
    <row r="9" customHeight="1" spans="1:7">
      <c r="A9" s="65"/>
      <c r="B9" s="20" t="s">
        <v>436</v>
      </c>
      <c r="C9" s="20" t="s">
        <v>428</v>
      </c>
      <c r="D9" s="20" t="s">
        <v>260</v>
      </c>
      <c r="E9" s="20" t="s">
        <v>382</v>
      </c>
      <c r="F9" s="20" t="s">
        <v>265</v>
      </c>
      <c r="G9" s="20" t="s">
        <v>263</v>
      </c>
    </row>
    <row r="10" customHeight="1" spans="1:7">
      <c r="A10" s="65" t="s">
        <v>267</v>
      </c>
      <c r="B10" s="20" t="s">
        <v>437</v>
      </c>
      <c r="C10" s="20" t="s">
        <v>428</v>
      </c>
      <c r="D10" s="20" t="s">
        <v>260</v>
      </c>
      <c r="E10" s="20" t="s">
        <v>386</v>
      </c>
      <c r="F10" s="20" t="s">
        <v>294</v>
      </c>
      <c r="G10" s="20" t="s">
        <v>270</v>
      </c>
    </row>
    <row r="11" customHeight="1" spans="1:7">
      <c r="A11" s="65"/>
      <c r="B11" s="20" t="s">
        <v>268</v>
      </c>
      <c r="C11" s="20" t="s">
        <v>428</v>
      </c>
      <c r="D11" s="20" t="s">
        <v>260</v>
      </c>
      <c r="E11" s="20" t="s">
        <v>386</v>
      </c>
      <c r="F11" s="20" t="s">
        <v>294</v>
      </c>
      <c r="G11" s="20" t="s">
        <v>270</v>
      </c>
    </row>
    <row r="12" customHeight="1" spans="1:7">
      <c r="A12" s="65"/>
      <c r="B12" s="20" t="s">
        <v>274</v>
      </c>
      <c r="C12" s="20" t="s">
        <v>428</v>
      </c>
      <c r="D12" s="20" t="s">
        <v>260</v>
      </c>
      <c r="E12" s="20" t="s">
        <v>386</v>
      </c>
      <c r="F12" s="20" t="s">
        <v>265</v>
      </c>
      <c r="G12" s="20" t="s">
        <v>270</v>
      </c>
    </row>
    <row r="13" customHeight="1" spans="1:7">
      <c r="A13" s="65"/>
      <c r="B13" s="20" t="s">
        <v>271</v>
      </c>
      <c r="C13" s="20" t="s">
        <v>428</v>
      </c>
      <c r="D13" s="20" t="s">
        <v>260</v>
      </c>
      <c r="E13" s="20" t="s">
        <v>386</v>
      </c>
      <c r="F13" s="20" t="s">
        <v>265</v>
      </c>
      <c r="G13" s="20" t="s">
        <v>270</v>
      </c>
    </row>
    <row r="14" customHeight="1" spans="1:7">
      <c r="A14" s="65"/>
      <c r="B14" s="20" t="s">
        <v>273</v>
      </c>
      <c r="C14" s="20" t="s">
        <v>428</v>
      </c>
      <c r="D14" s="20" t="s">
        <v>260</v>
      </c>
      <c r="E14" s="20" t="s">
        <v>386</v>
      </c>
      <c r="F14" s="20" t="s">
        <v>265</v>
      </c>
      <c r="G14" s="20" t="s">
        <v>270</v>
      </c>
    </row>
    <row r="15" customHeight="1" spans="1:7">
      <c r="A15" s="65"/>
      <c r="B15" s="20" t="s">
        <v>284</v>
      </c>
      <c r="C15" s="20" t="s">
        <v>428</v>
      </c>
      <c r="D15" s="20" t="s">
        <v>279</v>
      </c>
      <c r="E15" s="20" t="s">
        <v>389</v>
      </c>
      <c r="F15" s="20" t="s">
        <v>294</v>
      </c>
      <c r="G15" s="20" t="s">
        <v>282</v>
      </c>
    </row>
    <row r="16" customHeight="1" spans="1:7">
      <c r="A16" s="65"/>
      <c r="B16" s="20" t="s">
        <v>283</v>
      </c>
      <c r="C16" s="20" t="s">
        <v>428</v>
      </c>
      <c r="D16" s="20" t="s">
        <v>279</v>
      </c>
      <c r="E16" s="20" t="s">
        <v>389</v>
      </c>
      <c r="F16" s="20" t="s">
        <v>294</v>
      </c>
      <c r="G16" s="20" t="s">
        <v>282</v>
      </c>
    </row>
    <row r="17" customHeight="1" spans="1:7">
      <c r="A17" s="65"/>
      <c r="B17" s="20" t="s">
        <v>340</v>
      </c>
      <c r="C17" s="20" t="s">
        <v>428</v>
      </c>
      <c r="D17" s="20" t="s">
        <v>279</v>
      </c>
      <c r="E17" s="20" t="s">
        <v>389</v>
      </c>
      <c r="F17" s="20" t="s">
        <v>265</v>
      </c>
      <c r="G17" s="20" t="s">
        <v>282</v>
      </c>
    </row>
    <row r="18" customHeight="1" spans="1:7">
      <c r="A18" s="65"/>
      <c r="B18" s="20" t="s">
        <v>319</v>
      </c>
      <c r="C18" s="20" t="s">
        <v>428</v>
      </c>
      <c r="D18" s="20" t="s">
        <v>279</v>
      </c>
      <c r="E18" s="20" t="s">
        <v>389</v>
      </c>
      <c r="F18" s="20" t="s">
        <v>265</v>
      </c>
      <c r="G18" s="20" t="s">
        <v>282</v>
      </c>
    </row>
    <row r="19" customHeight="1" spans="1:7">
      <c r="A19" s="65" t="s">
        <v>286</v>
      </c>
      <c r="B19" s="20" t="s">
        <v>340</v>
      </c>
      <c r="C19" s="20" t="s">
        <v>434</v>
      </c>
      <c r="D19" s="20" t="s">
        <v>288</v>
      </c>
      <c r="E19" s="20" t="s">
        <v>390</v>
      </c>
      <c r="F19" s="20" t="s">
        <v>265</v>
      </c>
      <c r="G19" s="20" t="s">
        <v>282</v>
      </c>
    </row>
    <row r="20" s="14" customFormat="1" ht="36" customHeight="1" spans="1:1">
      <c r="A20" s="14" t="s">
        <v>292</v>
      </c>
    </row>
  </sheetData>
  <mergeCells count="3">
    <mergeCell ref="A1:G1"/>
    <mergeCell ref="A3:A9"/>
    <mergeCell ref="A10:A18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H1" sqref="H1"/>
    </sheetView>
  </sheetViews>
  <sheetFormatPr defaultColWidth="9" defaultRowHeight="23.1" customHeight="1" outlineLevelCol="7"/>
  <cols>
    <col min="1" max="1" width="10.75" style="52" customWidth="1"/>
    <col min="2" max="2" width="23.375" style="52" customWidth="1"/>
    <col min="3" max="3" width="9.5" style="52" customWidth="1"/>
    <col min="4" max="4" width="13.75" style="52" customWidth="1"/>
    <col min="5" max="5" width="25.875" style="52" customWidth="1"/>
    <col min="6" max="6" width="13.625" style="52" customWidth="1"/>
    <col min="7" max="7" width="13.5" style="52" customWidth="1"/>
    <col min="8" max="8" width="8.875" style="52" customWidth="1"/>
    <col min="9" max="16384" width="9" style="52"/>
  </cols>
  <sheetData>
    <row r="1" s="97" customFormat="1" ht="54.95" customHeight="1" spans="1:8">
      <c r="A1" s="56" t="s">
        <v>438</v>
      </c>
      <c r="B1" s="56"/>
      <c r="C1" s="56"/>
      <c r="D1" s="56"/>
      <c r="E1" s="56"/>
      <c r="F1" s="56"/>
      <c r="G1" s="56"/>
      <c r="H1" s="64" t="s">
        <v>250</v>
      </c>
    </row>
    <row r="2" ht="33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330</v>
      </c>
      <c r="C3" s="20" t="s">
        <v>428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5"/>
      <c r="B4" s="20" t="s">
        <v>299</v>
      </c>
      <c r="C4" s="20" t="s">
        <v>428</v>
      </c>
      <c r="D4" s="20" t="s">
        <v>260</v>
      </c>
      <c r="E4" s="20" t="s">
        <v>382</v>
      </c>
      <c r="F4" s="20" t="s">
        <v>294</v>
      </c>
      <c r="G4" s="20" t="s">
        <v>413</v>
      </c>
    </row>
    <row r="5" customHeight="1" spans="1:7">
      <c r="A5" s="65" t="s">
        <v>267</v>
      </c>
      <c r="B5" s="20" t="s">
        <v>301</v>
      </c>
      <c r="C5" s="20" t="s">
        <v>439</v>
      </c>
      <c r="D5" s="20" t="s">
        <v>303</v>
      </c>
      <c r="E5" s="20" t="s">
        <v>398</v>
      </c>
      <c r="F5" s="20" t="s">
        <v>294</v>
      </c>
      <c r="G5" s="20" t="s">
        <v>305</v>
      </c>
    </row>
    <row r="6" customHeight="1" spans="1:7">
      <c r="A6" s="65"/>
      <c r="B6" s="20" t="s">
        <v>293</v>
      </c>
      <c r="C6" s="20" t="s">
        <v>439</v>
      </c>
      <c r="D6" s="20" t="s">
        <v>303</v>
      </c>
      <c r="E6" s="20" t="s">
        <v>398</v>
      </c>
      <c r="F6" s="20" t="s">
        <v>294</v>
      </c>
      <c r="G6" s="20" t="s">
        <v>305</v>
      </c>
    </row>
    <row r="7" customHeight="1" spans="1:7">
      <c r="A7" s="65"/>
      <c r="B7" s="20" t="s">
        <v>333</v>
      </c>
      <c r="C7" s="20" t="s">
        <v>428</v>
      </c>
      <c r="D7" s="20" t="s">
        <v>288</v>
      </c>
      <c r="E7" s="20" t="s">
        <v>398</v>
      </c>
      <c r="F7" s="20" t="s">
        <v>265</v>
      </c>
      <c r="G7" s="20" t="s">
        <v>282</v>
      </c>
    </row>
    <row r="8" customHeight="1" spans="1:7">
      <c r="A8" s="65"/>
      <c r="B8" s="20" t="s">
        <v>274</v>
      </c>
      <c r="C8" s="20" t="s">
        <v>428</v>
      </c>
      <c r="D8" s="20" t="s">
        <v>260</v>
      </c>
      <c r="E8" s="20" t="s">
        <v>386</v>
      </c>
      <c r="F8" s="20" t="s">
        <v>265</v>
      </c>
      <c r="G8" s="20" t="s">
        <v>270</v>
      </c>
    </row>
    <row r="9" customHeight="1" spans="1:7">
      <c r="A9" s="65"/>
      <c r="B9" s="20" t="s">
        <v>271</v>
      </c>
      <c r="C9" s="20" t="s">
        <v>428</v>
      </c>
      <c r="D9" s="20" t="s">
        <v>260</v>
      </c>
      <c r="E9" s="20" t="s">
        <v>386</v>
      </c>
      <c r="F9" s="20" t="s">
        <v>265</v>
      </c>
      <c r="G9" s="20" t="s">
        <v>270</v>
      </c>
    </row>
    <row r="10" customHeight="1" spans="1:7">
      <c r="A10" s="65"/>
      <c r="B10" s="20" t="s">
        <v>268</v>
      </c>
      <c r="C10" s="20" t="s">
        <v>428</v>
      </c>
      <c r="D10" s="20" t="s">
        <v>260</v>
      </c>
      <c r="E10" s="20" t="s">
        <v>386</v>
      </c>
      <c r="F10" s="20" t="s">
        <v>265</v>
      </c>
      <c r="G10" s="20" t="s">
        <v>270</v>
      </c>
    </row>
    <row r="11" customHeight="1" spans="1:7">
      <c r="A11" s="65"/>
      <c r="B11" s="20" t="s">
        <v>410</v>
      </c>
      <c r="C11" s="20" t="s">
        <v>428</v>
      </c>
      <c r="D11" s="20" t="s">
        <v>260</v>
      </c>
      <c r="E11" s="20" t="s">
        <v>386</v>
      </c>
      <c r="F11" s="20" t="s">
        <v>265</v>
      </c>
      <c r="G11" s="20" t="s">
        <v>270</v>
      </c>
    </row>
    <row r="12" customHeight="1" spans="1:7">
      <c r="A12" s="65"/>
      <c r="B12" s="20" t="s">
        <v>273</v>
      </c>
      <c r="C12" s="20" t="s">
        <v>428</v>
      </c>
      <c r="D12" s="20" t="s">
        <v>260</v>
      </c>
      <c r="E12" s="20" t="s">
        <v>386</v>
      </c>
      <c r="F12" s="20" t="s">
        <v>265</v>
      </c>
      <c r="G12" s="20" t="s">
        <v>270</v>
      </c>
    </row>
    <row r="13" customHeight="1" spans="1:7">
      <c r="A13" s="65"/>
      <c r="B13" s="20" t="s">
        <v>440</v>
      </c>
      <c r="C13" s="20" t="s">
        <v>428</v>
      </c>
      <c r="D13" s="20" t="s">
        <v>260</v>
      </c>
      <c r="E13" s="20" t="s">
        <v>386</v>
      </c>
      <c r="F13" s="20" t="s">
        <v>265</v>
      </c>
      <c r="G13" s="20" t="s">
        <v>270</v>
      </c>
    </row>
    <row r="14" customHeight="1" spans="1:7">
      <c r="A14" s="65"/>
      <c r="B14" s="20" t="s">
        <v>319</v>
      </c>
      <c r="C14" s="20" t="s">
        <v>428</v>
      </c>
      <c r="D14" s="20" t="s">
        <v>279</v>
      </c>
      <c r="E14" s="20" t="s">
        <v>389</v>
      </c>
      <c r="F14" s="20" t="s">
        <v>265</v>
      </c>
      <c r="G14" s="20" t="s">
        <v>282</v>
      </c>
    </row>
    <row r="15" customHeight="1" spans="1:7">
      <c r="A15" s="65"/>
      <c r="B15" s="20" t="s">
        <v>340</v>
      </c>
      <c r="C15" s="20" t="s">
        <v>428</v>
      </c>
      <c r="D15" s="20" t="s">
        <v>279</v>
      </c>
      <c r="E15" s="20" t="s">
        <v>389</v>
      </c>
      <c r="F15" s="20" t="s">
        <v>265</v>
      </c>
      <c r="G15" s="20" t="s">
        <v>282</v>
      </c>
    </row>
    <row r="16" customHeight="1" spans="1:7">
      <c r="A16" s="65"/>
      <c r="B16" s="20" t="s">
        <v>393</v>
      </c>
      <c r="C16" s="20" t="s">
        <v>428</v>
      </c>
      <c r="D16" s="20" t="s">
        <v>279</v>
      </c>
      <c r="E16" s="20" t="s">
        <v>389</v>
      </c>
      <c r="F16" s="20" t="s">
        <v>265</v>
      </c>
      <c r="G16" s="20" t="s">
        <v>282</v>
      </c>
    </row>
    <row r="17" customHeight="1" spans="1:7">
      <c r="A17" s="65"/>
      <c r="B17" s="20" t="s">
        <v>284</v>
      </c>
      <c r="C17" s="20" t="s">
        <v>428</v>
      </c>
      <c r="D17" s="20" t="s">
        <v>279</v>
      </c>
      <c r="E17" s="20" t="s">
        <v>389</v>
      </c>
      <c r="F17" s="20" t="s">
        <v>265</v>
      </c>
      <c r="G17" s="20" t="s">
        <v>282</v>
      </c>
    </row>
    <row r="18" customHeight="1" spans="1:7">
      <c r="A18" s="65"/>
      <c r="B18" s="20" t="s">
        <v>343</v>
      </c>
      <c r="C18" s="20" t="s">
        <v>428</v>
      </c>
      <c r="D18" s="20" t="s">
        <v>343</v>
      </c>
      <c r="E18" s="20" t="s">
        <v>431</v>
      </c>
      <c r="F18" s="20" t="s">
        <v>265</v>
      </c>
      <c r="G18" s="20" t="s">
        <v>282</v>
      </c>
    </row>
    <row r="19" customHeight="1" spans="1:7">
      <c r="A19" s="65"/>
      <c r="B19" s="20" t="s">
        <v>330</v>
      </c>
      <c r="C19" s="20" t="s">
        <v>428</v>
      </c>
      <c r="D19" s="20" t="s">
        <v>346</v>
      </c>
      <c r="E19" s="20" t="s">
        <v>403</v>
      </c>
      <c r="F19" s="20" t="s">
        <v>265</v>
      </c>
      <c r="G19" s="20" t="s">
        <v>282</v>
      </c>
    </row>
    <row r="20" customHeight="1" spans="1:7">
      <c r="A20" s="65"/>
      <c r="B20" s="20" t="s">
        <v>345</v>
      </c>
      <c r="C20" s="20" t="s">
        <v>428</v>
      </c>
      <c r="D20" s="20" t="s">
        <v>346</v>
      </c>
      <c r="E20" s="20" t="s">
        <v>403</v>
      </c>
      <c r="F20" s="20" t="s">
        <v>265</v>
      </c>
      <c r="G20" s="20" t="s">
        <v>282</v>
      </c>
    </row>
    <row r="21" customHeight="1" spans="1:7">
      <c r="A21" s="65"/>
      <c r="B21" s="20" t="s">
        <v>313</v>
      </c>
      <c r="C21" s="20" t="s">
        <v>428</v>
      </c>
      <c r="D21" s="20" t="s">
        <v>308</v>
      </c>
      <c r="E21" s="20" t="s">
        <v>402</v>
      </c>
      <c r="F21" s="20" t="s">
        <v>294</v>
      </c>
      <c r="G21" s="20" t="s">
        <v>305</v>
      </c>
    </row>
    <row r="23" s="14" customFormat="1" customHeight="1" spans="1:1">
      <c r="A23" s="14" t="s">
        <v>292</v>
      </c>
    </row>
  </sheetData>
  <mergeCells count="3">
    <mergeCell ref="A1:G1"/>
    <mergeCell ref="A3:A4"/>
    <mergeCell ref="A5:A21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="115" zoomScaleNormal="115" topLeftCell="A4" workbookViewId="0">
      <selection activeCell="D10" sqref="D10"/>
    </sheetView>
  </sheetViews>
  <sheetFormatPr defaultColWidth="9" defaultRowHeight="13.5"/>
  <cols>
    <col min="1" max="1" width="5.875" style="63" customWidth="1"/>
    <col min="2" max="2" width="23.25" style="63" customWidth="1"/>
    <col min="3" max="3" width="8" style="63" customWidth="1"/>
    <col min="4" max="4" width="11.875" style="63" customWidth="1"/>
    <col min="5" max="5" width="5.25" style="63" customWidth="1"/>
    <col min="6" max="6" width="12.375" style="63" customWidth="1"/>
    <col min="7" max="7" width="7.875" style="63" customWidth="1"/>
    <col min="8" max="8" width="6.875" style="63" customWidth="1"/>
    <col min="9" max="9" width="9.875" style="63" customWidth="1"/>
    <col min="10" max="10" width="10.375" style="63" customWidth="1"/>
    <col min="11" max="16384" width="9" style="63"/>
  </cols>
  <sheetData>
    <row r="1" ht="17.1" customHeight="1" spans="1:1">
      <c r="A1" s="63" t="s">
        <v>139</v>
      </c>
    </row>
    <row r="2" ht="26.1" customHeight="1" spans="1:10">
      <c r="A2" s="128" t="s">
        <v>140</v>
      </c>
      <c r="B2" s="128"/>
      <c r="C2" s="128"/>
      <c r="D2" s="128"/>
      <c r="E2" s="128"/>
      <c r="F2" s="128"/>
      <c r="G2" s="128"/>
      <c r="H2" s="128"/>
      <c r="I2" s="128"/>
      <c r="J2" s="128"/>
    </row>
    <row r="3" ht="22.5" customHeight="1" spans="1:10">
      <c r="A3" s="129" t="s">
        <v>141</v>
      </c>
      <c r="B3" s="129"/>
      <c r="C3" s="129"/>
      <c r="D3" s="129"/>
      <c r="E3" s="129"/>
      <c r="F3" s="63" t="s">
        <v>142</v>
      </c>
      <c r="J3" s="83"/>
    </row>
    <row r="4" ht="27.75" customHeight="1" spans="1:10">
      <c r="A4" s="130" t="s">
        <v>143</v>
      </c>
      <c r="B4" s="130"/>
      <c r="C4" s="130"/>
      <c r="D4" s="130"/>
      <c r="F4" s="63" t="s">
        <v>144</v>
      </c>
      <c r="J4" s="140"/>
    </row>
    <row r="5" ht="26.25" customHeight="1" spans="1:10">
      <c r="A5" s="131" t="s">
        <v>145</v>
      </c>
      <c r="B5" s="132"/>
      <c r="C5" s="132"/>
      <c r="D5" s="132"/>
      <c r="E5" s="132"/>
      <c r="F5" s="132"/>
      <c r="G5" s="132"/>
      <c r="H5" s="132"/>
      <c r="I5" s="132"/>
      <c r="J5" s="66"/>
    </row>
    <row r="6" s="49" customFormat="1" ht="36.95" customHeight="1" spans="1:10">
      <c r="A6" s="20" t="s">
        <v>76</v>
      </c>
      <c r="B6" s="20" t="s">
        <v>146</v>
      </c>
      <c r="C6" s="20" t="s">
        <v>147</v>
      </c>
      <c r="D6" s="20" t="s">
        <v>148</v>
      </c>
      <c r="E6" s="20" t="s">
        <v>86</v>
      </c>
      <c r="F6" s="20" t="s">
        <v>149</v>
      </c>
      <c r="G6" s="20" t="s">
        <v>150</v>
      </c>
      <c r="H6" s="17" t="s">
        <v>151</v>
      </c>
      <c r="I6" s="20" t="s">
        <v>152</v>
      </c>
      <c r="J6" s="20" t="s">
        <v>3</v>
      </c>
    </row>
    <row r="7" ht="26.25" customHeight="1" spans="1:10">
      <c r="A7" s="20" t="s">
        <v>153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</row>
    <row r="8" ht="39" customHeight="1" spans="1:10">
      <c r="A8" s="20">
        <v>1</v>
      </c>
      <c r="B8" s="134" t="s">
        <v>155</v>
      </c>
      <c r="C8" s="135"/>
      <c r="D8" s="133"/>
      <c r="E8" s="136" t="s">
        <v>156</v>
      </c>
      <c r="F8" s="133"/>
      <c r="G8" s="133"/>
      <c r="H8" s="137"/>
      <c r="I8" s="141">
        <f t="shared" ref="I8:I16" si="0">F8*(1-H8)</f>
        <v>0</v>
      </c>
      <c r="J8" s="133"/>
    </row>
    <row r="9" ht="26.25" customHeight="1" spans="1:10">
      <c r="A9" s="20" t="s">
        <v>157</v>
      </c>
      <c r="B9" s="133" t="s">
        <v>158</v>
      </c>
      <c r="C9" s="133"/>
      <c r="D9" s="133"/>
      <c r="E9" s="133"/>
      <c r="F9" s="133"/>
      <c r="G9" s="133"/>
      <c r="H9" s="133"/>
      <c r="I9" s="133"/>
      <c r="J9" s="133"/>
    </row>
    <row r="10" ht="26.25" customHeight="1" spans="1:10">
      <c r="A10" s="20">
        <v>1</v>
      </c>
      <c r="B10" s="133" t="s">
        <v>159</v>
      </c>
      <c r="C10" s="133"/>
      <c r="D10" s="133"/>
      <c r="E10" s="20" t="s">
        <v>160</v>
      </c>
      <c r="F10" s="133"/>
      <c r="G10" s="133"/>
      <c r="H10" s="137">
        <v>0</v>
      </c>
      <c r="I10" s="141">
        <f t="shared" si="0"/>
        <v>0</v>
      </c>
      <c r="J10" s="133"/>
    </row>
    <row r="11" ht="26.25" customHeight="1" spans="1:10">
      <c r="A11" s="20" t="s">
        <v>161</v>
      </c>
      <c r="B11" s="133" t="s">
        <v>162</v>
      </c>
      <c r="C11" s="133"/>
      <c r="D11" s="133"/>
      <c r="E11" s="133"/>
      <c r="F11" s="133"/>
      <c r="G11" s="133"/>
      <c r="H11" s="133"/>
      <c r="I11" s="133"/>
      <c r="J11" s="133"/>
    </row>
    <row r="12" ht="26.25" customHeight="1" spans="1:10">
      <c r="A12" s="20">
        <v>1</v>
      </c>
      <c r="B12" s="133" t="s">
        <v>163</v>
      </c>
      <c r="C12" s="133"/>
      <c r="D12" s="133"/>
      <c r="E12" s="20" t="s">
        <v>164</v>
      </c>
      <c r="F12" s="133"/>
      <c r="G12" s="133"/>
      <c r="H12" s="137">
        <v>0</v>
      </c>
      <c r="I12" s="141">
        <f t="shared" si="0"/>
        <v>0</v>
      </c>
      <c r="J12" s="133"/>
    </row>
    <row r="13" ht="26.25" customHeight="1" spans="1:10">
      <c r="A13" s="20">
        <v>2</v>
      </c>
      <c r="B13" s="133" t="s">
        <v>165</v>
      </c>
      <c r="C13" s="133"/>
      <c r="D13" s="133"/>
      <c r="E13" s="20" t="s">
        <v>164</v>
      </c>
      <c r="F13" s="133"/>
      <c r="G13" s="133"/>
      <c r="H13" s="137">
        <v>0</v>
      </c>
      <c r="I13" s="141">
        <f t="shared" si="0"/>
        <v>0</v>
      </c>
      <c r="J13" s="133"/>
    </row>
    <row r="14" ht="26.25" customHeight="1" spans="1:10">
      <c r="A14" s="20">
        <v>3</v>
      </c>
      <c r="B14" s="133" t="s">
        <v>166</v>
      </c>
      <c r="C14" s="133"/>
      <c r="D14" s="133"/>
      <c r="E14" s="20" t="s">
        <v>164</v>
      </c>
      <c r="F14" s="133"/>
      <c r="G14" s="133"/>
      <c r="H14" s="137">
        <v>0</v>
      </c>
      <c r="I14" s="141">
        <f t="shared" si="0"/>
        <v>0</v>
      </c>
      <c r="J14" s="133"/>
    </row>
    <row r="15" ht="26.25" customHeight="1" spans="1:10">
      <c r="A15" s="20">
        <v>4</v>
      </c>
      <c r="B15" s="133" t="s">
        <v>167</v>
      </c>
      <c r="C15" s="133"/>
      <c r="D15" s="133"/>
      <c r="E15" s="20" t="s">
        <v>164</v>
      </c>
      <c r="F15" s="133"/>
      <c r="G15" s="133"/>
      <c r="H15" s="137">
        <v>0</v>
      </c>
      <c r="I15" s="141">
        <f t="shared" si="0"/>
        <v>0</v>
      </c>
      <c r="J15" s="133"/>
    </row>
    <row r="16" ht="26.25" customHeight="1" spans="1:10">
      <c r="A16" s="20">
        <v>5</v>
      </c>
      <c r="B16" s="133" t="s">
        <v>168</v>
      </c>
      <c r="C16" s="133"/>
      <c r="D16" s="133"/>
      <c r="E16" s="20" t="s">
        <v>164</v>
      </c>
      <c r="F16" s="133"/>
      <c r="G16" s="133"/>
      <c r="H16" s="137">
        <v>0</v>
      </c>
      <c r="I16" s="141">
        <f t="shared" si="0"/>
        <v>0</v>
      </c>
      <c r="J16" s="133"/>
    </row>
    <row r="17" ht="26.25" customHeight="1" spans="1:10">
      <c r="A17" s="20" t="s">
        <v>169</v>
      </c>
      <c r="B17" s="133" t="s">
        <v>170</v>
      </c>
      <c r="C17" s="133"/>
      <c r="D17" s="133"/>
      <c r="E17" s="133"/>
      <c r="F17" s="133"/>
      <c r="G17" s="133"/>
      <c r="H17" s="133"/>
      <c r="I17" s="133"/>
      <c r="J17" s="133"/>
    </row>
    <row r="18" ht="26.25" customHeight="1" spans="1:10">
      <c r="A18" s="20">
        <v>1</v>
      </c>
      <c r="B18" s="133" t="s">
        <v>171</v>
      </c>
      <c r="C18" s="133"/>
      <c r="D18" s="20" t="s">
        <v>172</v>
      </c>
      <c r="E18" s="20" t="s">
        <v>164</v>
      </c>
      <c r="F18" s="133"/>
      <c r="G18" s="133"/>
      <c r="H18" s="137">
        <v>0</v>
      </c>
      <c r="I18" s="141">
        <f t="shared" ref="I18:I23" si="1">F18*(1-H18)</f>
        <v>0</v>
      </c>
      <c r="J18" s="133"/>
    </row>
    <row r="19" ht="26.25" customHeight="1" spans="1:10">
      <c r="A19" s="20">
        <v>2</v>
      </c>
      <c r="B19" s="133" t="s">
        <v>171</v>
      </c>
      <c r="C19" s="133"/>
      <c r="D19" s="20" t="s">
        <v>173</v>
      </c>
      <c r="E19" s="20" t="s">
        <v>164</v>
      </c>
      <c r="F19" s="133"/>
      <c r="G19" s="133"/>
      <c r="H19" s="137">
        <v>0</v>
      </c>
      <c r="I19" s="141">
        <f t="shared" si="1"/>
        <v>0</v>
      </c>
      <c r="J19" s="133"/>
    </row>
    <row r="20" ht="26.25" customHeight="1" spans="1:10">
      <c r="A20" s="20">
        <v>3</v>
      </c>
      <c r="B20" s="133" t="s">
        <v>171</v>
      </c>
      <c r="C20" s="133"/>
      <c r="D20" s="20" t="s">
        <v>174</v>
      </c>
      <c r="E20" s="20" t="s">
        <v>164</v>
      </c>
      <c r="F20" s="133"/>
      <c r="G20" s="133"/>
      <c r="H20" s="137">
        <v>0</v>
      </c>
      <c r="I20" s="141">
        <f t="shared" si="1"/>
        <v>0</v>
      </c>
      <c r="J20" s="133"/>
    </row>
    <row r="21" ht="26.25" customHeight="1" spans="1:10">
      <c r="A21" s="20">
        <v>4</v>
      </c>
      <c r="B21" s="133" t="s">
        <v>175</v>
      </c>
      <c r="C21" s="133"/>
      <c r="D21" s="133"/>
      <c r="E21" s="20" t="s">
        <v>164</v>
      </c>
      <c r="F21" s="133"/>
      <c r="G21" s="133"/>
      <c r="H21" s="137">
        <v>0.3</v>
      </c>
      <c r="I21" s="141">
        <f t="shared" si="1"/>
        <v>0</v>
      </c>
      <c r="J21" s="133"/>
    </row>
    <row r="22" ht="26.25" customHeight="1" spans="1:10">
      <c r="A22" s="20">
        <v>5</v>
      </c>
      <c r="B22" s="133" t="s">
        <v>176</v>
      </c>
      <c r="C22" s="133"/>
      <c r="D22" s="133"/>
      <c r="E22" s="20" t="s">
        <v>177</v>
      </c>
      <c r="F22" s="133"/>
      <c r="G22" s="133"/>
      <c r="H22" s="137">
        <v>0.1</v>
      </c>
      <c r="I22" s="141">
        <f t="shared" si="1"/>
        <v>0</v>
      </c>
      <c r="J22" s="133"/>
    </row>
    <row r="23" ht="26.25" customHeight="1" spans="1:10">
      <c r="A23" s="20">
        <v>6</v>
      </c>
      <c r="B23" s="133" t="s">
        <v>176</v>
      </c>
      <c r="C23" s="133"/>
      <c r="D23" s="133"/>
      <c r="E23" s="20" t="s">
        <v>177</v>
      </c>
      <c r="F23" s="133"/>
      <c r="G23" s="133"/>
      <c r="H23" s="137">
        <v>0.1</v>
      </c>
      <c r="I23" s="141">
        <f t="shared" si="1"/>
        <v>0</v>
      </c>
      <c r="J23" s="133"/>
    </row>
    <row r="24" ht="26.25" customHeight="1" spans="1:10">
      <c r="A24" s="20">
        <v>7</v>
      </c>
      <c r="B24" s="133"/>
      <c r="C24" s="133"/>
      <c r="D24" s="133"/>
      <c r="E24" s="20"/>
      <c r="F24" s="133"/>
      <c r="G24" s="133"/>
      <c r="H24" s="133"/>
      <c r="I24" s="133"/>
      <c r="J24" s="133"/>
    </row>
    <row r="25" ht="26.25" customHeight="1" spans="1:10">
      <c r="A25" s="20">
        <v>8</v>
      </c>
      <c r="B25" s="133"/>
      <c r="C25" s="133"/>
      <c r="D25" s="133"/>
      <c r="E25" s="20"/>
      <c r="F25" s="133"/>
      <c r="G25" s="133"/>
      <c r="H25" s="133"/>
      <c r="I25" s="133"/>
      <c r="J25" s="133"/>
    </row>
    <row r="26" ht="26.25" customHeight="1" spans="1:10">
      <c r="A26" s="20">
        <v>9</v>
      </c>
      <c r="B26" s="133"/>
      <c r="C26" s="133"/>
      <c r="D26" s="133"/>
      <c r="E26" s="20"/>
      <c r="F26" s="133"/>
      <c r="G26" s="133"/>
      <c r="H26" s="133"/>
      <c r="I26" s="133"/>
      <c r="J26" s="133"/>
    </row>
    <row r="27" ht="26.25" customHeight="1" spans="1:10">
      <c r="A27" s="20">
        <v>10</v>
      </c>
      <c r="B27" s="133"/>
      <c r="C27" s="133"/>
      <c r="D27" s="133"/>
      <c r="E27" s="20"/>
      <c r="F27" s="133"/>
      <c r="G27" s="133"/>
      <c r="H27" s="133"/>
      <c r="I27" s="133"/>
      <c r="J27" s="133"/>
    </row>
    <row r="28" ht="45.95" customHeight="1" spans="1:10">
      <c r="A28" s="138" t="s">
        <v>178</v>
      </c>
      <c r="B28" s="139"/>
      <c r="C28" s="139"/>
      <c r="D28" s="139"/>
      <c r="E28" s="139"/>
      <c r="F28" s="139"/>
      <c r="G28" s="139"/>
      <c r="H28" s="139"/>
      <c r="I28" s="139"/>
      <c r="J28" s="139"/>
    </row>
    <row r="29" ht="27" customHeight="1" spans="2:5">
      <c r="B29" s="63" t="s">
        <v>179</v>
      </c>
      <c r="E29" s="63" t="s">
        <v>180</v>
      </c>
    </row>
    <row r="30" ht="9" customHeight="1"/>
    <row r="31" ht="21.75" customHeight="1" spans="2:5">
      <c r="B31" s="63" t="s">
        <v>181</v>
      </c>
      <c r="E31" s="63" t="s">
        <v>182</v>
      </c>
    </row>
  </sheetData>
  <mergeCells count="6">
    <mergeCell ref="A2:J2"/>
    <mergeCell ref="A3:E3"/>
    <mergeCell ref="A4:D4"/>
    <mergeCell ref="A5:J5"/>
    <mergeCell ref="B8:C8"/>
    <mergeCell ref="A28:J28"/>
  </mergeCells>
  <pageMargins left="0.511805555555556" right="0.196527777777778" top="0.471527777777778" bottom="0.313888888888889" header="0.3" footer="0.196527777777778"/>
  <pageSetup paperSize="9" scale="92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H1" sqref="H1"/>
    </sheetView>
  </sheetViews>
  <sheetFormatPr defaultColWidth="9" defaultRowHeight="21.95" customHeight="1" outlineLevelCol="7"/>
  <cols>
    <col min="1" max="1" width="8" style="52" customWidth="1"/>
    <col min="2" max="2" width="19.125" style="52" customWidth="1"/>
    <col min="3" max="3" width="10.5" style="52" customWidth="1"/>
    <col min="4" max="4" width="12.5" style="52" customWidth="1"/>
    <col min="5" max="5" width="23.375" style="52" customWidth="1"/>
    <col min="6" max="6" width="11.5" style="52" customWidth="1"/>
    <col min="7" max="7" width="14.375" style="52" customWidth="1"/>
    <col min="8" max="8" width="11.125" style="52" customWidth="1"/>
    <col min="9" max="16384" width="9" style="52"/>
  </cols>
  <sheetData>
    <row r="1" s="93" customFormat="1" ht="59.1" customHeight="1" spans="1:8">
      <c r="A1" s="56" t="s">
        <v>441</v>
      </c>
      <c r="B1" s="56"/>
      <c r="C1" s="56"/>
      <c r="D1" s="56"/>
      <c r="E1" s="56"/>
      <c r="F1" s="56"/>
      <c r="G1" s="56"/>
      <c r="H1" s="64" t="s">
        <v>250</v>
      </c>
    </row>
    <row r="2" ht="41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330</v>
      </c>
      <c r="C3" s="20" t="s">
        <v>428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5"/>
      <c r="B4" s="20" t="s">
        <v>278</v>
      </c>
      <c r="C4" s="20" t="s">
        <v>428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5"/>
      <c r="B5" s="20" t="s">
        <v>345</v>
      </c>
      <c r="C5" s="20" t="s">
        <v>428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customHeight="1" spans="1:7">
      <c r="A6" s="65"/>
      <c r="B6" s="20" t="s">
        <v>323</v>
      </c>
      <c r="C6" s="20" t="s">
        <v>439</v>
      </c>
      <c r="D6" s="20" t="s">
        <v>260</v>
      </c>
      <c r="E6" s="20" t="s">
        <v>382</v>
      </c>
      <c r="F6" s="20" t="s">
        <v>294</v>
      </c>
      <c r="G6" s="20" t="s">
        <v>422</v>
      </c>
    </row>
    <row r="7" customHeight="1" spans="1:7">
      <c r="A7" s="65"/>
      <c r="B7" s="20" t="s">
        <v>299</v>
      </c>
      <c r="C7" s="20" t="s">
        <v>428</v>
      </c>
      <c r="D7" s="20" t="s">
        <v>260</v>
      </c>
      <c r="E7" s="20" t="s">
        <v>382</v>
      </c>
      <c r="F7" s="20" t="s">
        <v>294</v>
      </c>
      <c r="G7" s="20" t="s">
        <v>422</v>
      </c>
    </row>
    <row r="8" customHeight="1" spans="1:7">
      <c r="A8" s="65"/>
      <c r="B8" s="20" t="s">
        <v>310</v>
      </c>
      <c r="C8" s="20" t="s">
        <v>428</v>
      </c>
      <c r="D8" s="20" t="s">
        <v>260</v>
      </c>
      <c r="E8" s="20" t="s">
        <v>382</v>
      </c>
      <c r="F8" s="20" t="s">
        <v>294</v>
      </c>
      <c r="G8" s="20" t="s">
        <v>422</v>
      </c>
    </row>
    <row r="9" customHeight="1" spans="1:7">
      <c r="A9" s="65"/>
      <c r="B9" s="20" t="s">
        <v>352</v>
      </c>
      <c r="C9" s="20" t="s">
        <v>428</v>
      </c>
      <c r="D9" s="20" t="s">
        <v>260</v>
      </c>
      <c r="E9" s="20" t="s">
        <v>382</v>
      </c>
      <c r="F9" s="20" t="s">
        <v>265</v>
      </c>
      <c r="G9" s="20" t="s">
        <v>263</v>
      </c>
    </row>
    <row r="10" customHeight="1" spans="1:7">
      <c r="A10" s="65"/>
      <c r="B10" s="20" t="s">
        <v>354</v>
      </c>
      <c r="C10" s="20" t="s">
        <v>428</v>
      </c>
      <c r="D10" s="20" t="s">
        <v>260</v>
      </c>
      <c r="E10" s="20" t="s">
        <v>382</v>
      </c>
      <c r="F10" s="20" t="s">
        <v>265</v>
      </c>
      <c r="G10" s="20" t="s">
        <v>263</v>
      </c>
    </row>
    <row r="11" customHeight="1" spans="1:7">
      <c r="A11" s="65" t="s">
        <v>267</v>
      </c>
      <c r="B11" s="20" t="s">
        <v>331</v>
      </c>
      <c r="C11" s="20" t="s">
        <v>428</v>
      </c>
      <c r="D11" s="20" t="s">
        <v>288</v>
      </c>
      <c r="E11" s="20" t="s">
        <v>398</v>
      </c>
      <c r="F11" s="20" t="s">
        <v>294</v>
      </c>
      <c r="G11" s="20" t="s">
        <v>282</v>
      </c>
    </row>
    <row r="12" customHeight="1" spans="1:7">
      <c r="A12" s="65"/>
      <c r="B12" s="20" t="s">
        <v>333</v>
      </c>
      <c r="C12" s="20" t="s">
        <v>428</v>
      </c>
      <c r="D12" s="20" t="s">
        <v>288</v>
      </c>
      <c r="E12" s="20" t="s">
        <v>398</v>
      </c>
      <c r="F12" s="20" t="s">
        <v>265</v>
      </c>
      <c r="G12" s="20" t="s">
        <v>282</v>
      </c>
    </row>
    <row r="13" customHeight="1" spans="1:7">
      <c r="A13" s="65"/>
      <c r="B13" s="20" t="s">
        <v>273</v>
      </c>
      <c r="C13" s="20" t="s">
        <v>428</v>
      </c>
      <c r="D13" s="20" t="s">
        <v>260</v>
      </c>
      <c r="E13" s="20" t="s">
        <v>386</v>
      </c>
      <c r="F13" s="20" t="s">
        <v>265</v>
      </c>
      <c r="G13" s="20" t="s">
        <v>270</v>
      </c>
    </row>
    <row r="14" customHeight="1" spans="1:7">
      <c r="A14" s="65"/>
      <c r="B14" s="20" t="s">
        <v>336</v>
      </c>
      <c r="C14" s="20" t="s">
        <v>428</v>
      </c>
      <c r="D14" s="20" t="s">
        <v>260</v>
      </c>
      <c r="E14" s="20" t="s">
        <v>386</v>
      </c>
      <c r="F14" s="20" t="s">
        <v>265</v>
      </c>
      <c r="G14" s="20" t="s">
        <v>270</v>
      </c>
    </row>
    <row r="15" customHeight="1" spans="1:7">
      <c r="A15" s="65"/>
      <c r="B15" s="20" t="s">
        <v>271</v>
      </c>
      <c r="C15" s="20" t="s">
        <v>428</v>
      </c>
      <c r="D15" s="20" t="s">
        <v>260</v>
      </c>
      <c r="E15" s="20" t="s">
        <v>386</v>
      </c>
      <c r="F15" s="20" t="s">
        <v>265</v>
      </c>
      <c r="G15" s="20" t="s">
        <v>270</v>
      </c>
    </row>
    <row r="16" customHeight="1" spans="1:7">
      <c r="A16" s="65"/>
      <c r="B16" s="20" t="s">
        <v>358</v>
      </c>
      <c r="C16" s="20" t="s">
        <v>428</v>
      </c>
      <c r="D16" s="20" t="s">
        <v>260</v>
      </c>
      <c r="E16" s="20" t="s">
        <v>386</v>
      </c>
      <c r="F16" s="20" t="s">
        <v>265</v>
      </c>
      <c r="G16" s="20" t="s">
        <v>270</v>
      </c>
    </row>
    <row r="17" customHeight="1" spans="1:7">
      <c r="A17" s="65"/>
      <c r="B17" s="20" t="s">
        <v>340</v>
      </c>
      <c r="C17" s="20" t="s">
        <v>428</v>
      </c>
      <c r="D17" s="20" t="s">
        <v>279</v>
      </c>
      <c r="E17" s="20" t="s">
        <v>389</v>
      </c>
      <c r="F17" s="20" t="s">
        <v>265</v>
      </c>
      <c r="G17" s="20" t="s">
        <v>282</v>
      </c>
    </row>
    <row r="18" customHeight="1" spans="1:7">
      <c r="A18" s="65"/>
      <c r="B18" s="20" t="s">
        <v>442</v>
      </c>
      <c r="C18" s="20" t="s">
        <v>428</v>
      </c>
      <c r="D18" s="20" t="s">
        <v>279</v>
      </c>
      <c r="E18" s="20" t="s">
        <v>389</v>
      </c>
      <c r="F18" s="20" t="s">
        <v>265</v>
      </c>
      <c r="G18" s="20" t="s">
        <v>282</v>
      </c>
    </row>
    <row r="19" customHeight="1" spans="1:7">
      <c r="A19" s="65"/>
      <c r="B19" s="20" t="s">
        <v>319</v>
      </c>
      <c r="C19" s="20" t="s">
        <v>428</v>
      </c>
      <c r="D19" s="20" t="s">
        <v>279</v>
      </c>
      <c r="E19" s="20" t="s">
        <v>389</v>
      </c>
      <c r="F19" s="20" t="s">
        <v>265</v>
      </c>
      <c r="G19" s="20" t="s">
        <v>282</v>
      </c>
    </row>
    <row r="20" customHeight="1" spans="1:7">
      <c r="A20" s="65"/>
      <c r="B20" s="20" t="s">
        <v>283</v>
      </c>
      <c r="C20" s="20" t="s">
        <v>428</v>
      </c>
      <c r="D20" s="20" t="s">
        <v>279</v>
      </c>
      <c r="E20" s="20" t="s">
        <v>389</v>
      </c>
      <c r="F20" s="20" t="s">
        <v>265</v>
      </c>
      <c r="G20" s="20" t="s">
        <v>282</v>
      </c>
    </row>
    <row r="21" customHeight="1" spans="1:7">
      <c r="A21" s="65"/>
      <c r="B21" s="20" t="s">
        <v>278</v>
      </c>
      <c r="C21" s="20" t="s">
        <v>428</v>
      </c>
      <c r="D21" s="20" t="s">
        <v>279</v>
      </c>
      <c r="E21" s="20" t="s">
        <v>389</v>
      </c>
      <c r="F21" s="20" t="s">
        <v>265</v>
      </c>
      <c r="G21" s="20" t="s">
        <v>282</v>
      </c>
    </row>
    <row r="22" customHeight="1" spans="1:7">
      <c r="A22" s="65"/>
      <c r="B22" s="20" t="s">
        <v>343</v>
      </c>
      <c r="C22" s="20" t="s">
        <v>428</v>
      </c>
      <c r="D22" s="20" t="s">
        <v>343</v>
      </c>
      <c r="E22" s="20" t="s">
        <v>431</v>
      </c>
      <c r="F22" s="20" t="s">
        <v>265</v>
      </c>
      <c r="G22" s="20" t="s">
        <v>282</v>
      </c>
    </row>
    <row r="23" customHeight="1" spans="1:7">
      <c r="A23" s="65"/>
      <c r="B23" s="20" t="s">
        <v>330</v>
      </c>
      <c r="C23" s="20" t="s">
        <v>428</v>
      </c>
      <c r="D23" s="20" t="s">
        <v>346</v>
      </c>
      <c r="E23" s="20" t="s">
        <v>403</v>
      </c>
      <c r="F23" s="20" t="s">
        <v>265</v>
      </c>
      <c r="G23" s="20" t="s">
        <v>282</v>
      </c>
    </row>
    <row r="24" customHeight="1" spans="1:7">
      <c r="A24" s="65"/>
      <c r="B24" s="20" t="s">
        <v>345</v>
      </c>
      <c r="C24" s="20" t="s">
        <v>428</v>
      </c>
      <c r="D24" s="20" t="s">
        <v>346</v>
      </c>
      <c r="E24" s="20" t="s">
        <v>403</v>
      </c>
      <c r="F24" s="20" t="s">
        <v>265</v>
      </c>
      <c r="G24" s="20" t="s">
        <v>282</v>
      </c>
    </row>
    <row r="25" customHeight="1" spans="1:7">
      <c r="A25" s="65"/>
      <c r="B25" s="20" t="s">
        <v>313</v>
      </c>
      <c r="C25" s="20" t="s">
        <v>428</v>
      </c>
      <c r="D25" s="20" t="s">
        <v>308</v>
      </c>
      <c r="E25" s="20" t="s">
        <v>402</v>
      </c>
      <c r="F25" s="20" t="s">
        <v>294</v>
      </c>
      <c r="G25" s="20" t="s">
        <v>401</v>
      </c>
    </row>
    <row r="26" customHeight="1" spans="1:7">
      <c r="A26" s="65" t="s">
        <v>286</v>
      </c>
      <c r="B26" s="20" t="s">
        <v>343</v>
      </c>
      <c r="C26" s="20" t="s">
        <v>434</v>
      </c>
      <c r="D26" s="20" t="s">
        <v>288</v>
      </c>
      <c r="E26" s="20" t="s">
        <v>390</v>
      </c>
      <c r="F26" s="20" t="s">
        <v>265</v>
      </c>
      <c r="G26" s="20" t="s">
        <v>282</v>
      </c>
    </row>
    <row r="27" customHeight="1" spans="1:7">
      <c r="A27" s="65"/>
      <c r="B27" s="20" t="s">
        <v>283</v>
      </c>
      <c r="C27" s="20" t="s">
        <v>434</v>
      </c>
      <c r="D27" s="20" t="s">
        <v>288</v>
      </c>
      <c r="E27" s="20" t="s">
        <v>390</v>
      </c>
      <c r="F27" s="20" t="s">
        <v>265</v>
      </c>
      <c r="G27" s="20" t="s">
        <v>282</v>
      </c>
    </row>
    <row r="28" customHeight="1" spans="1:7">
      <c r="A28" s="65"/>
      <c r="B28" s="20" t="s">
        <v>278</v>
      </c>
      <c r="C28" s="20" t="s">
        <v>434</v>
      </c>
      <c r="D28" s="20" t="s">
        <v>288</v>
      </c>
      <c r="E28" s="20" t="s">
        <v>390</v>
      </c>
      <c r="F28" s="20" t="s">
        <v>265</v>
      </c>
      <c r="G28" s="20" t="s">
        <v>282</v>
      </c>
    </row>
    <row r="29" s="14" customFormat="1" ht="32.1" customHeight="1" spans="1:1">
      <c r="A29" s="14" t="s">
        <v>292</v>
      </c>
    </row>
  </sheetData>
  <mergeCells count="4">
    <mergeCell ref="A1:G1"/>
    <mergeCell ref="A3:A10"/>
    <mergeCell ref="A11:A25"/>
    <mergeCell ref="A26:A2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workbookViewId="0">
      <selection activeCell="H1" sqref="H1"/>
    </sheetView>
  </sheetViews>
  <sheetFormatPr defaultColWidth="9" defaultRowHeight="21" customHeight="1" outlineLevelCol="7"/>
  <cols>
    <col min="1" max="1" width="8.875" style="52" customWidth="1"/>
    <col min="2" max="2" width="23.375" style="52" customWidth="1"/>
    <col min="3" max="3" width="10.75" style="52" customWidth="1"/>
    <col min="4" max="4" width="12.625" style="52" customWidth="1"/>
    <col min="5" max="5" width="23.375" style="52" customWidth="1"/>
    <col min="6" max="6" width="11.125" style="52" customWidth="1"/>
    <col min="7" max="7" width="14.875" style="52" customWidth="1"/>
    <col min="8" max="8" width="9.375" style="52" customWidth="1"/>
    <col min="9" max="16384" width="9" style="52"/>
  </cols>
  <sheetData>
    <row r="1" s="96" customFormat="1" ht="50.1" customHeight="1" spans="1:8">
      <c r="A1" s="56" t="s">
        <v>443</v>
      </c>
      <c r="B1" s="56"/>
      <c r="C1" s="56"/>
      <c r="D1" s="56"/>
      <c r="E1" s="56"/>
      <c r="F1" s="56"/>
      <c r="G1" s="56"/>
      <c r="H1" s="64" t="s">
        <v>250</v>
      </c>
    </row>
    <row r="2" s="95" customFormat="1" ht="42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/>
      <c r="B3" s="80" t="s">
        <v>417</v>
      </c>
      <c r="C3" s="80" t="s">
        <v>428</v>
      </c>
      <c r="D3" s="80" t="s">
        <v>288</v>
      </c>
      <c r="E3" s="80" t="s">
        <v>382</v>
      </c>
      <c r="F3" s="80" t="s">
        <v>294</v>
      </c>
      <c r="G3" s="80" t="s">
        <v>329</v>
      </c>
    </row>
    <row r="4" customHeight="1" spans="1:7">
      <c r="A4" s="65"/>
      <c r="B4" s="80" t="s">
        <v>351</v>
      </c>
      <c r="C4" s="80" t="s">
        <v>428</v>
      </c>
      <c r="D4" s="80" t="s">
        <v>288</v>
      </c>
      <c r="E4" s="80" t="s">
        <v>382</v>
      </c>
      <c r="F4" s="80" t="s">
        <v>265</v>
      </c>
      <c r="G4" s="80" t="s">
        <v>329</v>
      </c>
    </row>
    <row r="5" customHeight="1" spans="1:7">
      <c r="A5" s="65"/>
      <c r="B5" s="80" t="s">
        <v>444</v>
      </c>
      <c r="C5" s="80" t="s">
        <v>428</v>
      </c>
      <c r="D5" s="80" t="s">
        <v>288</v>
      </c>
      <c r="E5" s="80" t="s">
        <v>382</v>
      </c>
      <c r="F5" s="80" t="s">
        <v>265</v>
      </c>
      <c r="G5" s="80" t="s">
        <v>329</v>
      </c>
    </row>
    <row r="6" customHeight="1" spans="1:7">
      <c r="A6" s="65"/>
      <c r="B6" s="80" t="s">
        <v>328</v>
      </c>
      <c r="C6" s="80" t="s">
        <v>428</v>
      </c>
      <c r="D6" s="80" t="s">
        <v>288</v>
      </c>
      <c r="E6" s="80" t="s">
        <v>382</v>
      </c>
      <c r="F6" s="80" t="s">
        <v>265</v>
      </c>
      <c r="G6" s="80" t="s">
        <v>329</v>
      </c>
    </row>
    <row r="7" customHeight="1" spans="1:7">
      <c r="A7" s="65"/>
      <c r="B7" s="80" t="s">
        <v>348</v>
      </c>
      <c r="C7" s="80" t="s">
        <v>428</v>
      </c>
      <c r="D7" s="80" t="s">
        <v>288</v>
      </c>
      <c r="E7" s="80" t="s">
        <v>382</v>
      </c>
      <c r="F7" s="80" t="s">
        <v>265</v>
      </c>
      <c r="G7" s="80" t="s">
        <v>329</v>
      </c>
    </row>
    <row r="8" customHeight="1" spans="1:7">
      <c r="A8" s="65"/>
      <c r="B8" s="80" t="s">
        <v>340</v>
      </c>
      <c r="C8" s="80" t="s">
        <v>428</v>
      </c>
      <c r="D8" s="80" t="s">
        <v>288</v>
      </c>
      <c r="E8" s="80" t="s">
        <v>382</v>
      </c>
      <c r="F8" s="80" t="s">
        <v>265</v>
      </c>
      <c r="G8" s="80" t="s">
        <v>329</v>
      </c>
    </row>
    <row r="9" customHeight="1" spans="1:7">
      <c r="A9" s="65"/>
      <c r="B9" s="80" t="s">
        <v>285</v>
      </c>
      <c r="C9" s="80" t="s">
        <v>428</v>
      </c>
      <c r="D9" s="80" t="s">
        <v>260</v>
      </c>
      <c r="E9" s="80" t="s">
        <v>382</v>
      </c>
      <c r="F9" s="80" t="s">
        <v>265</v>
      </c>
      <c r="G9" s="80" t="s">
        <v>263</v>
      </c>
    </row>
    <row r="10" customHeight="1" spans="1:7">
      <c r="A10" s="65"/>
      <c r="B10" s="80" t="s">
        <v>355</v>
      </c>
      <c r="C10" s="80" t="s">
        <v>428</v>
      </c>
      <c r="D10" s="80" t="s">
        <v>260</v>
      </c>
      <c r="E10" s="80" t="s">
        <v>382</v>
      </c>
      <c r="F10" s="80" t="s">
        <v>265</v>
      </c>
      <c r="G10" s="80" t="s">
        <v>263</v>
      </c>
    </row>
    <row r="11" customHeight="1" spans="1:7">
      <c r="A11" s="65"/>
      <c r="B11" s="80" t="s">
        <v>436</v>
      </c>
      <c r="C11" s="80" t="s">
        <v>428</v>
      </c>
      <c r="D11" s="80" t="s">
        <v>260</v>
      </c>
      <c r="E11" s="80" t="s">
        <v>382</v>
      </c>
      <c r="F11" s="80" t="s">
        <v>265</v>
      </c>
      <c r="G11" s="80" t="s">
        <v>263</v>
      </c>
    </row>
    <row r="12" customHeight="1" spans="1:7">
      <c r="A12" s="65"/>
      <c r="B12" s="80" t="s">
        <v>445</v>
      </c>
      <c r="C12" s="80" t="s">
        <v>428</v>
      </c>
      <c r="D12" s="80" t="s">
        <v>260</v>
      </c>
      <c r="E12" s="80" t="s">
        <v>382</v>
      </c>
      <c r="F12" s="80" t="s">
        <v>265</v>
      </c>
      <c r="G12" s="80" t="s">
        <v>263</v>
      </c>
    </row>
    <row r="13" customHeight="1" spans="1:7">
      <c r="A13" s="65"/>
      <c r="B13" s="80" t="s">
        <v>446</v>
      </c>
      <c r="C13" s="80" t="s">
        <v>428</v>
      </c>
      <c r="D13" s="80" t="s">
        <v>260</v>
      </c>
      <c r="E13" s="80" t="s">
        <v>382</v>
      </c>
      <c r="F13" s="80" t="s">
        <v>265</v>
      </c>
      <c r="G13" s="80" t="s">
        <v>263</v>
      </c>
    </row>
    <row r="14" customHeight="1" spans="1:7">
      <c r="A14" s="65"/>
      <c r="B14" s="80" t="s">
        <v>356</v>
      </c>
      <c r="C14" s="80" t="s">
        <v>428</v>
      </c>
      <c r="D14" s="80" t="s">
        <v>260</v>
      </c>
      <c r="E14" s="80" t="s">
        <v>382</v>
      </c>
      <c r="F14" s="80" t="s">
        <v>265</v>
      </c>
      <c r="G14" s="80" t="s">
        <v>263</v>
      </c>
    </row>
    <row r="15" customHeight="1" spans="1:7">
      <c r="A15" s="65"/>
      <c r="B15" s="80" t="s">
        <v>378</v>
      </c>
      <c r="C15" s="80" t="s">
        <v>428</v>
      </c>
      <c r="D15" s="80" t="s">
        <v>260</v>
      </c>
      <c r="E15" s="80" t="s">
        <v>382</v>
      </c>
      <c r="F15" s="80" t="s">
        <v>265</v>
      </c>
      <c r="G15" s="80" t="s">
        <v>263</v>
      </c>
    </row>
    <row r="16" customHeight="1" spans="1:7">
      <c r="A16" s="65"/>
      <c r="B16" s="80" t="s">
        <v>367</v>
      </c>
      <c r="C16" s="80" t="s">
        <v>428</v>
      </c>
      <c r="D16" s="80" t="s">
        <v>260</v>
      </c>
      <c r="E16" s="80" t="s">
        <v>382</v>
      </c>
      <c r="F16" s="80" t="s">
        <v>265</v>
      </c>
      <c r="G16" s="80" t="s">
        <v>263</v>
      </c>
    </row>
    <row r="17" customHeight="1" spans="1:7">
      <c r="A17" s="65"/>
      <c r="B17" s="80" t="s">
        <v>447</v>
      </c>
      <c r="C17" s="80" t="s">
        <v>428</v>
      </c>
      <c r="D17" s="80" t="s">
        <v>260</v>
      </c>
      <c r="E17" s="80" t="s">
        <v>382</v>
      </c>
      <c r="F17" s="80" t="s">
        <v>265</v>
      </c>
      <c r="G17" s="80" t="s">
        <v>263</v>
      </c>
    </row>
    <row r="18" customHeight="1" spans="1:7">
      <c r="A18" s="65"/>
      <c r="B18" s="80" t="s">
        <v>298</v>
      </c>
      <c r="C18" s="80" t="s">
        <v>428</v>
      </c>
      <c r="D18" s="80" t="s">
        <v>260</v>
      </c>
      <c r="E18" s="80" t="s">
        <v>382</v>
      </c>
      <c r="F18" s="80" t="s">
        <v>265</v>
      </c>
      <c r="G18" s="80" t="s">
        <v>263</v>
      </c>
    </row>
    <row r="19" customHeight="1" spans="1:7">
      <c r="A19" s="65" t="s">
        <v>267</v>
      </c>
      <c r="B19" s="80" t="s">
        <v>331</v>
      </c>
      <c r="C19" s="80" t="s">
        <v>428</v>
      </c>
      <c r="D19" s="80" t="s">
        <v>288</v>
      </c>
      <c r="E19" s="80" t="s">
        <v>398</v>
      </c>
      <c r="F19" s="80" t="s">
        <v>294</v>
      </c>
      <c r="G19" s="80" t="s">
        <v>282</v>
      </c>
    </row>
    <row r="20" customHeight="1" spans="1:7">
      <c r="A20" s="65"/>
      <c r="B20" s="80" t="s">
        <v>448</v>
      </c>
      <c r="C20" s="80" t="s">
        <v>428</v>
      </c>
      <c r="D20" s="80" t="s">
        <v>288</v>
      </c>
      <c r="E20" s="80" t="s">
        <v>398</v>
      </c>
      <c r="F20" s="80" t="s">
        <v>265</v>
      </c>
      <c r="G20" s="80" t="s">
        <v>282</v>
      </c>
    </row>
    <row r="21" customHeight="1" spans="1:7">
      <c r="A21" s="65"/>
      <c r="B21" s="80" t="s">
        <v>333</v>
      </c>
      <c r="C21" s="80" t="s">
        <v>428</v>
      </c>
      <c r="D21" s="80" t="s">
        <v>288</v>
      </c>
      <c r="E21" s="80" t="s">
        <v>398</v>
      </c>
      <c r="F21" s="80" t="s">
        <v>265</v>
      </c>
      <c r="G21" s="80" t="s">
        <v>282</v>
      </c>
    </row>
    <row r="22" customHeight="1" spans="1:7">
      <c r="A22" s="65"/>
      <c r="B22" s="80" t="s">
        <v>334</v>
      </c>
      <c r="C22" s="80" t="s">
        <v>428</v>
      </c>
      <c r="D22" s="80" t="s">
        <v>315</v>
      </c>
      <c r="E22" s="80" t="s">
        <v>400</v>
      </c>
      <c r="F22" s="80" t="s">
        <v>294</v>
      </c>
      <c r="G22" s="80" t="s">
        <v>270</v>
      </c>
    </row>
    <row r="23" customHeight="1" spans="1:7">
      <c r="A23" s="65"/>
      <c r="B23" s="80" t="s">
        <v>335</v>
      </c>
      <c r="C23" s="80" t="s">
        <v>428</v>
      </c>
      <c r="D23" s="80" t="s">
        <v>315</v>
      </c>
      <c r="E23" s="80" t="s">
        <v>400</v>
      </c>
      <c r="F23" s="80" t="s">
        <v>294</v>
      </c>
      <c r="G23" s="80" t="s">
        <v>270</v>
      </c>
    </row>
    <row r="24" customHeight="1" spans="1:7">
      <c r="A24" s="65"/>
      <c r="B24" s="80" t="s">
        <v>268</v>
      </c>
      <c r="C24" s="80" t="s">
        <v>428</v>
      </c>
      <c r="D24" s="80" t="s">
        <v>260</v>
      </c>
      <c r="E24" s="80" t="s">
        <v>386</v>
      </c>
      <c r="F24" s="80" t="s">
        <v>265</v>
      </c>
      <c r="G24" s="80" t="s">
        <v>270</v>
      </c>
    </row>
    <row r="25" customHeight="1" spans="1:7">
      <c r="A25" s="65"/>
      <c r="B25" s="80" t="s">
        <v>274</v>
      </c>
      <c r="C25" s="80" t="s">
        <v>428</v>
      </c>
      <c r="D25" s="80" t="s">
        <v>260</v>
      </c>
      <c r="E25" s="80" t="s">
        <v>386</v>
      </c>
      <c r="F25" s="80" t="s">
        <v>265</v>
      </c>
      <c r="G25" s="80" t="s">
        <v>270</v>
      </c>
    </row>
    <row r="26" customHeight="1" spans="1:7">
      <c r="A26" s="65"/>
      <c r="B26" s="80" t="s">
        <v>273</v>
      </c>
      <c r="C26" s="80" t="s">
        <v>428</v>
      </c>
      <c r="D26" s="80" t="s">
        <v>260</v>
      </c>
      <c r="E26" s="80" t="s">
        <v>386</v>
      </c>
      <c r="F26" s="80" t="s">
        <v>265</v>
      </c>
      <c r="G26" s="80" t="s">
        <v>270</v>
      </c>
    </row>
    <row r="27" customHeight="1" spans="1:7">
      <c r="A27" s="65"/>
      <c r="B27" s="80" t="s">
        <v>306</v>
      </c>
      <c r="C27" s="80" t="s">
        <v>428</v>
      </c>
      <c r="D27" s="80" t="s">
        <v>260</v>
      </c>
      <c r="E27" s="80" t="s">
        <v>386</v>
      </c>
      <c r="F27" s="80" t="s">
        <v>265</v>
      </c>
      <c r="G27" s="80" t="s">
        <v>270</v>
      </c>
    </row>
    <row r="28" customHeight="1" spans="1:7">
      <c r="A28" s="65"/>
      <c r="B28" s="80" t="s">
        <v>336</v>
      </c>
      <c r="C28" s="80" t="s">
        <v>428</v>
      </c>
      <c r="D28" s="80" t="s">
        <v>260</v>
      </c>
      <c r="E28" s="80" t="s">
        <v>386</v>
      </c>
      <c r="F28" s="80" t="s">
        <v>265</v>
      </c>
      <c r="G28" s="80" t="s">
        <v>270</v>
      </c>
    </row>
    <row r="29" customHeight="1" spans="1:7">
      <c r="A29" s="65"/>
      <c r="B29" s="80" t="s">
        <v>361</v>
      </c>
      <c r="C29" s="80" t="s">
        <v>428</v>
      </c>
      <c r="D29" s="80" t="s">
        <v>279</v>
      </c>
      <c r="E29" s="80" t="s">
        <v>389</v>
      </c>
      <c r="F29" s="80" t="s">
        <v>265</v>
      </c>
      <c r="G29" s="80" t="s">
        <v>282</v>
      </c>
    </row>
    <row r="30" customHeight="1" spans="1:7">
      <c r="A30" s="65"/>
      <c r="B30" s="80" t="s">
        <v>338</v>
      </c>
      <c r="C30" s="80" t="s">
        <v>428</v>
      </c>
      <c r="D30" s="80" t="s">
        <v>279</v>
      </c>
      <c r="E30" s="80" t="s">
        <v>389</v>
      </c>
      <c r="F30" s="80" t="s">
        <v>265</v>
      </c>
      <c r="G30" s="80" t="s">
        <v>282</v>
      </c>
    </row>
    <row r="31" customHeight="1" spans="1:7">
      <c r="A31" s="65"/>
      <c r="B31" s="80" t="s">
        <v>360</v>
      </c>
      <c r="C31" s="80" t="s">
        <v>428</v>
      </c>
      <c r="D31" s="80" t="s">
        <v>279</v>
      </c>
      <c r="E31" s="80" t="s">
        <v>389</v>
      </c>
      <c r="F31" s="80" t="s">
        <v>265</v>
      </c>
      <c r="G31" s="80" t="s">
        <v>282</v>
      </c>
    </row>
    <row r="32" customHeight="1" spans="1:7">
      <c r="A32" s="65"/>
      <c r="B32" s="80" t="s">
        <v>283</v>
      </c>
      <c r="C32" s="80" t="s">
        <v>428</v>
      </c>
      <c r="D32" s="80" t="s">
        <v>279</v>
      </c>
      <c r="E32" s="80" t="s">
        <v>389</v>
      </c>
      <c r="F32" s="80" t="s">
        <v>265</v>
      </c>
      <c r="G32" s="80" t="s">
        <v>282</v>
      </c>
    </row>
    <row r="33" customHeight="1" spans="1:7">
      <c r="A33" s="65"/>
      <c r="B33" s="80" t="s">
        <v>350</v>
      </c>
      <c r="C33" s="80" t="s">
        <v>428</v>
      </c>
      <c r="D33" s="80" t="s">
        <v>279</v>
      </c>
      <c r="E33" s="80" t="s">
        <v>389</v>
      </c>
      <c r="F33" s="80" t="s">
        <v>265</v>
      </c>
      <c r="G33" s="80" t="s">
        <v>282</v>
      </c>
    </row>
    <row r="34" customHeight="1" spans="1:7">
      <c r="A34" s="65"/>
      <c r="B34" s="80" t="s">
        <v>345</v>
      </c>
      <c r="C34" s="80" t="s">
        <v>428</v>
      </c>
      <c r="D34" s="80" t="s">
        <v>346</v>
      </c>
      <c r="E34" s="80" t="s">
        <v>403</v>
      </c>
      <c r="F34" s="80" t="s">
        <v>265</v>
      </c>
      <c r="G34" s="80" t="s">
        <v>282</v>
      </c>
    </row>
    <row r="35" customHeight="1" spans="1:7">
      <c r="A35" s="65"/>
      <c r="B35" s="80" t="s">
        <v>330</v>
      </c>
      <c r="C35" s="80" t="s">
        <v>428</v>
      </c>
      <c r="D35" s="80" t="s">
        <v>346</v>
      </c>
      <c r="E35" s="80" t="s">
        <v>403</v>
      </c>
      <c r="F35" s="80" t="s">
        <v>265</v>
      </c>
      <c r="G35" s="80" t="s">
        <v>282</v>
      </c>
    </row>
    <row r="36" customHeight="1" spans="1:7">
      <c r="A36" s="65"/>
      <c r="B36" s="80" t="s">
        <v>416</v>
      </c>
      <c r="C36" s="80" t="s">
        <v>428</v>
      </c>
      <c r="D36" s="80" t="s">
        <v>346</v>
      </c>
      <c r="E36" s="80" t="s">
        <v>403</v>
      </c>
      <c r="F36" s="80" t="s">
        <v>265</v>
      </c>
      <c r="G36" s="80" t="s">
        <v>270</v>
      </c>
    </row>
    <row r="37" customHeight="1" spans="1:7">
      <c r="A37" s="65" t="s">
        <v>286</v>
      </c>
      <c r="B37" s="80" t="s">
        <v>283</v>
      </c>
      <c r="C37" s="80" t="s">
        <v>434</v>
      </c>
      <c r="D37" s="80" t="s">
        <v>288</v>
      </c>
      <c r="E37" s="80" t="s">
        <v>390</v>
      </c>
      <c r="F37" s="80" t="s">
        <v>265</v>
      </c>
      <c r="G37" s="80" t="s">
        <v>282</v>
      </c>
    </row>
    <row r="38" customHeight="1" spans="1:7">
      <c r="A38" s="65"/>
      <c r="B38" s="80" t="s">
        <v>345</v>
      </c>
      <c r="C38" s="80" t="s">
        <v>434</v>
      </c>
      <c r="D38" s="80" t="s">
        <v>288</v>
      </c>
      <c r="E38" s="80" t="s">
        <v>390</v>
      </c>
      <c r="F38" s="80" t="s">
        <v>265</v>
      </c>
      <c r="G38" s="80" t="s">
        <v>282</v>
      </c>
    </row>
    <row r="39" customHeight="1" spans="1:7">
      <c r="A39" s="65"/>
      <c r="B39" s="80" t="s">
        <v>333</v>
      </c>
      <c r="C39" s="80" t="s">
        <v>434</v>
      </c>
      <c r="D39" s="80" t="s">
        <v>288</v>
      </c>
      <c r="E39" s="80" t="s">
        <v>390</v>
      </c>
      <c r="F39" s="80" t="s">
        <v>265</v>
      </c>
      <c r="G39" s="80" t="s">
        <v>282</v>
      </c>
    </row>
    <row r="40" customHeight="1" spans="1:7">
      <c r="A40" s="65"/>
      <c r="B40" s="80" t="s">
        <v>360</v>
      </c>
      <c r="C40" s="80" t="s">
        <v>434</v>
      </c>
      <c r="D40" s="80" t="s">
        <v>288</v>
      </c>
      <c r="E40" s="80" t="s">
        <v>390</v>
      </c>
      <c r="F40" s="80" t="s">
        <v>265</v>
      </c>
      <c r="G40" s="80" t="s">
        <v>282</v>
      </c>
    </row>
    <row r="41" customHeight="1" spans="1:7">
      <c r="A41" s="65"/>
      <c r="B41" s="80" t="s">
        <v>268</v>
      </c>
      <c r="C41" s="80" t="s">
        <v>434</v>
      </c>
      <c r="D41" s="80" t="s">
        <v>260</v>
      </c>
      <c r="E41" s="80" t="s">
        <v>391</v>
      </c>
      <c r="F41" s="80" t="s">
        <v>265</v>
      </c>
      <c r="G41" s="80" t="s">
        <v>282</v>
      </c>
    </row>
    <row r="42" customHeight="1" spans="1:7">
      <c r="A42" s="65"/>
      <c r="B42" s="80" t="s">
        <v>273</v>
      </c>
      <c r="C42" s="80" t="s">
        <v>434</v>
      </c>
      <c r="D42" s="80" t="s">
        <v>260</v>
      </c>
      <c r="E42" s="80" t="s">
        <v>391</v>
      </c>
      <c r="F42" s="80" t="s">
        <v>265</v>
      </c>
      <c r="G42" s="80" t="s">
        <v>282</v>
      </c>
    </row>
    <row r="44" s="14" customFormat="1" customHeight="1" spans="1:1">
      <c r="A44" s="14" t="s">
        <v>292</v>
      </c>
    </row>
  </sheetData>
  <mergeCells count="4">
    <mergeCell ref="A1:G1"/>
    <mergeCell ref="A3:A18"/>
    <mergeCell ref="A19:A36"/>
    <mergeCell ref="A37:A42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" sqref="H1"/>
    </sheetView>
  </sheetViews>
  <sheetFormatPr defaultColWidth="9" defaultRowHeight="51" customHeight="1" outlineLevelRow="7" outlineLevelCol="7"/>
  <cols>
    <col min="1" max="1" width="10.875" style="52" customWidth="1"/>
    <col min="2" max="2" width="19.375" style="52" customWidth="1"/>
    <col min="3" max="3" width="9.375" style="52" customWidth="1"/>
    <col min="4" max="4" width="12.125" style="52" customWidth="1"/>
    <col min="5" max="5" width="22.625" style="52" customWidth="1"/>
    <col min="6" max="6" width="13" style="52" customWidth="1"/>
    <col min="7" max="7" width="12.5" style="52" customWidth="1"/>
    <col min="8" max="8" width="9.875" style="52" customWidth="1"/>
    <col min="9" max="16384" width="9" style="52"/>
  </cols>
  <sheetData>
    <row r="1" s="90" customFormat="1" ht="60.95" customHeight="1" spans="1:8">
      <c r="A1" s="56" t="s">
        <v>449</v>
      </c>
      <c r="B1" s="56"/>
      <c r="C1" s="56"/>
      <c r="D1" s="56"/>
      <c r="E1" s="56"/>
      <c r="F1" s="56"/>
      <c r="G1" s="56"/>
      <c r="H1" s="64" t="s">
        <v>250</v>
      </c>
    </row>
    <row r="2" s="95" customFormat="1" ht="41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92" t="s">
        <v>258</v>
      </c>
      <c r="B3" s="92" t="s">
        <v>374</v>
      </c>
      <c r="C3" s="92" t="s">
        <v>428</v>
      </c>
      <c r="D3" s="92" t="s">
        <v>260</v>
      </c>
      <c r="E3" s="92" t="s">
        <v>382</v>
      </c>
      <c r="F3" s="92" t="s">
        <v>265</v>
      </c>
      <c r="G3" s="92" t="s">
        <v>263</v>
      </c>
    </row>
    <row r="4" customHeight="1" spans="1:7">
      <c r="A4" s="92"/>
      <c r="B4" s="92" t="s">
        <v>298</v>
      </c>
      <c r="C4" s="92" t="s">
        <v>428</v>
      </c>
      <c r="D4" s="92" t="s">
        <v>260</v>
      </c>
      <c r="E4" s="92" t="s">
        <v>382</v>
      </c>
      <c r="F4" s="92" t="s">
        <v>265</v>
      </c>
      <c r="G4" s="92" t="s">
        <v>263</v>
      </c>
    </row>
    <row r="5" customHeight="1" spans="1:7">
      <c r="A5" s="92" t="s">
        <v>267</v>
      </c>
      <c r="B5" s="92" t="s">
        <v>273</v>
      </c>
      <c r="C5" s="92" t="s">
        <v>428</v>
      </c>
      <c r="D5" s="92" t="s">
        <v>260</v>
      </c>
      <c r="E5" s="92" t="s">
        <v>386</v>
      </c>
      <c r="F5" s="92" t="s">
        <v>265</v>
      </c>
      <c r="G5" s="92" t="s">
        <v>270</v>
      </c>
    </row>
    <row r="6" customHeight="1" spans="1:7">
      <c r="A6" s="92"/>
      <c r="B6" s="92" t="s">
        <v>268</v>
      </c>
      <c r="C6" s="92" t="s">
        <v>428</v>
      </c>
      <c r="D6" s="92" t="s">
        <v>260</v>
      </c>
      <c r="E6" s="92" t="s">
        <v>386</v>
      </c>
      <c r="F6" s="92" t="s">
        <v>265</v>
      </c>
      <c r="G6" s="92" t="s">
        <v>270</v>
      </c>
    </row>
    <row r="7" ht="23.1" customHeight="1"/>
    <row r="8" s="14" customFormat="1" ht="13.5" spans="1:1">
      <c r="A8" s="14" t="s">
        <v>292</v>
      </c>
    </row>
  </sheetData>
  <mergeCells count="3">
    <mergeCell ref="A1:G1"/>
    <mergeCell ref="A3:A4"/>
    <mergeCell ref="A5:A6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1" sqref="H1"/>
    </sheetView>
  </sheetViews>
  <sheetFormatPr defaultColWidth="9" defaultRowHeight="50.1" customHeight="1" outlineLevelCol="7"/>
  <cols>
    <col min="1" max="1" width="11.875" style="52" customWidth="1"/>
    <col min="2" max="2" width="19.25" style="52" customWidth="1"/>
    <col min="3" max="3" width="13.125" style="52" customWidth="1"/>
    <col min="4" max="4" width="10.875" style="52" customWidth="1"/>
    <col min="5" max="5" width="21" style="52" customWidth="1"/>
    <col min="6" max="6" width="14.75" style="52" customWidth="1"/>
    <col min="7" max="7" width="15" style="52" customWidth="1"/>
    <col min="8" max="8" width="12.625" style="52" customWidth="1"/>
    <col min="9" max="16384" width="9" style="52"/>
  </cols>
  <sheetData>
    <row r="1" s="93" customFormat="1" ht="72" customHeight="1" spans="1:8">
      <c r="A1" s="56" t="s">
        <v>450</v>
      </c>
      <c r="B1" s="56"/>
      <c r="C1" s="56"/>
      <c r="D1" s="56"/>
      <c r="E1" s="56"/>
      <c r="F1" s="56"/>
      <c r="G1" s="56"/>
      <c r="H1" s="64" t="s">
        <v>250</v>
      </c>
    </row>
    <row r="2" s="94" customFormat="1" ht="45" customHeight="1" spans="1:7">
      <c r="A2" s="87" t="s">
        <v>251</v>
      </c>
      <c r="B2" s="88" t="s">
        <v>252</v>
      </c>
      <c r="C2" s="88" t="s">
        <v>253</v>
      </c>
      <c r="D2" s="88" t="s">
        <v>254</v>
      </c>
      <c r="E2" s="88" t="s">
        <v>255</v>
      </c>
      <c r="F2" s="88" t="s">
        <v>256</v>
      </c>
      <c r="G2" s="88" t="s">
        <v>257</v>
      </c>
    </row>
    <row r="3" customHeight="1" spans="1:7">
      <c r="A3" s="65" t="s">
        <v>258</v>
      </c>
      <c r="B3" s="92" t="s">
        <v>396</v>
      </c>
      <c r="C3" s="92" t="s">
        <v>428</v>
      </c>
      <c r="D3" s="92" t="s">
        <v>288</v>
      </c>
      <c r="E3" s="92" t="s">
        <v>382</v>
      </c>
      <c r="F3" s="92" t="s">
        <v>294</v>
      </c>
      <c r="G3" s="92" t="s">
        <v>422</v>
      </c>
    </row>
    <row r="4" customHeight="1" spans="1:7">
      <c r="A4" s="65"/>
      <c r="B4" s="92" t="s">
        <v>323</v>
      </c>
      <c r="C4" s="92" t="s">
        <v>439</v>
      </c>
      <c r="D4" s="92" t="s">
        <v>260</v>
      </c>
      <c r="E4" s="92" t="s">
        <v>382</v>
      </c>
      <c r="F4" s="92" t="s">
        <v>294</v>
      </c>
      <c r="G4" s="92" t="s">
        <v>422</v>
      </c>
    </row>
    <row r="5" customHeight="1" spans="1:7">
      <c r="A5" s="65"/>
      <c r="B5" s="92" t="s">
        <v>293</v>
      </c>
      <c r="C5" s="92" t="s">
        <v>439</v>
      </c>
      <c r="D5" s="92" t="s">
        <v>260</v>
      </c>
      <c r="E5" s="92" t="s">
        <v>382</v>
      </c>
      <c r="F5" s="92" t="s">
        <v>294</v>
      </c>
      <c r="G5" s="92" t="s">
        <v>422</v>
      </c>
    </row>
    <row r="6" customHeight="1" spans="1:7">
      <c r="A6" s="65"/>
      <c r="B6" s="92" t="s">
        <v>396</v>
      </c>
      <c r="C6" s="92" t="s">
        <v>428</v>
      </c>
      <c r="D6" s="92" t="s">
        <v>260</v>
      </c>
      <c r="E6" s="92" t="s">
        <v>382</v>
      </c>
      <c r="F6" s="92" t="s">
        <v>294</v>
      </c>
      <c r="G6" s="92" t="s">
        <v>422</v>
      </c>
    </row>
    <row r="7" customHeight="1" spans="1:7">
      <c r="A7" s="65"/>
      <c r="B7" s="92" t="s">
        <v>299</v>
      </c>
      <c r="C7" s="92" t="s">
        <v>428</v>
      </c>
      <c r="D7" s="92" t="s">
        <v>260</v>
      </c>
      <c r="E7" s="92" t="s">
        <v>382</v>
      </c>
      <c r="F7" s="92" t="s">
        <v>294</v>
      </c>
      <c r="G7" s="92" t="s">
        <v>422</v>
      </c>
    </row>
    <row r="8" customHeight="1" spans="1:7">
      <c r="A8" s="65"/>
      <c r="B8" s="92" t="s">
        <v>451</v>
      </c>
      <c r="C8" s="92" t="s">
        <v>428</v>
      </c>
      <c r="D8" s="92" t="s">
        <v>260</v>
      </c>
      <c r="E8" s="92" t="s">
        <v>382</v>
      </c>
      <c r="F8" s="92" t="s">
        <v>294</v>
      </c>
      <c r="G8" s="92" t="s">
        <v>422</v>
      </c>
    </row>
    <row r="9" ht="18.95" customHeight="1"/>
    <row r="10" s="14" customFormat="1" ht="13.5" spans="1:1">
      <c r="A10" s="14" t="s">
        <v>292</v>
      </c>
    </row>
  </sheetData>
  <mergeCells count="2">
    <mergeCell ref="A1:G1"/>
    <mergeCell ref="A3:A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1" sqref="H1"/>
    </sheetView>
  </sheetViews>
  <sheetFormatPr defaultColWidth="9" defaultRowHeight="48.95" customHeight="1" outlineLevelCol="7"/>
  <cols>
    <col min="1" max="1" width="12.25" style="52" customWidth="1"/>
    <col min="2" max="2" width="15.375" style="52" customWidth="1"/>
    <col min="3" max="3" width="13.125" style="52" customWidth="1"/>
    <col min="4" max="4" width="15.375" style="52" customWidth="1"/>
    <col min="5" max="5" width="21.875" style="52" customWidth="1"/>
    <col min="6" max="6" width="15" style="52" customWidth="1"/>
    <col min="7" max="7" width="16" style="52" customWidth="1"/>
    <col min="8" max="8" width="12" style="52" customWidth="1"/>
    <col min="9" max="16384" width="9" style="52"/>
  </cols>
  <sheetData>
    <row r="1" s="90" customFormat="1" ht="63" customHeight="1" spans="1:8">
      <c r="A1" s="56" t="s">
        <v>452</v>
      </c>
      <c r="B1" s="56"/>
      <c r="C1" s="56"/>
      <c r="D1" s="56"/>
      <c r="E1" s="56"/>
      <c r="F1" s="56"/>
      <c r="G1" s="56"/>
      <c r="H1" s="64" t="s">
        <v>250</v>
      </c>
    </row>
    <row r="2" ht="42" customHeight="1" spans="1:8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  <c r="H2" s="91"/>
    </row>
    <row r="3" customHeight="1" spans="1:7">
      <c r="A3" s="65" t="s">
        <v>258</v>
      </c>
      <c r="B3" s="92" t="s">
        <v>323</v>
      </c>
      <c r="C3" s="92" t="s">
        <v>439</v>
      </c>
      <c r="D3" s="92" t="s">
        <v>260</v>
      </c>
      <c r="E3" s="92" t="s">
        <v>382</v>
      </c>
      <c r="F3" s="92" t="s">
        <v>294</v>
      </c>
      <c r="G3" s="92" t="s">
        <v>418</v>
      </c>
    </row>
    <row r="4" customHeight="1" spans="1:7">
      <c r="A4" s="65"/>
      <c r="B4" s="92" t="s">
        <v>326</v>
      </c>
      <c r="C4" s="92" t="s">
        <v>439</v>
      </c>
      <c r="D4" s="92" t="s">
        <v>260</v>
      </c>
      <c r="E4" s="92" t="s">
        <v>382</v>
      </c>
      <c r="F4" s="92" t="s">
        <v>294</v>
      </c>
      <c r="G4" s="92" t="s">
        <v>418</v>
      </c>
    </row>
    <row r="5" customHeight="1" spans="1:7">
      <c r="A5" s="65"/>
      <c r="B5" s="92" t="s">
        <v>299</v>
      </c>
      <c r="C5" s="92" t="s">
        <v>439</v>
      </c>
      <c r="D5" s="92" t="s">
        <v>260</v>
      </c>
      <c r="E5" s="92" t="s">
        <v>382</v>
      </c>
      <c r="F5" s="92" t="s">
        <v>294</v>
      </c>
      <c r="G5" s="92" t="s">
        <v>418</v>
      </c>
    </row>
    <row r="6" customHeight="1" spans="1:7">
      <c r="A6" s="65"/>
      <c r="B6" s="92" t="s">
        <v>300</v>
      </c>
      <c r="C6" s="92" t="s">
        <v>439</v>
      </c>
      <c r="D6" s="92" t="s">
        <v>260</v>
      </c>
      <c r="E6" s="92" t="s">
        <v>382</v>
      </c>
      <c r="F6" s="92" t="s">
        <v>294</v>
      </c>
      <c r="G6" s="92" t="s">
        <v>418</v>
      </c>
    </row>
    <row r="7" customHeight="1" spans="1:7">
      <c r="A7" s="65"/>
      <c r="B7" s="92" t="s">
        <v>310</v>
      </c>
      <c r="C7" s="92" t="s">
        <v>439</v>
      </c>
      <c r="D7" s="92" t="s">
        <v>260</v>
      </c>
      <c r="E7" s="92" t="s">
        <v>382</v>
      </c>
      <c r="F7" s="92" t="s">
        <v>294</v>
      </c>
      <c r="G7" s="92" t="s">
        <v>418</v>
      </c>
    </row>
    <row r="8" customHeight="1" spans="1:7">
      <c r="A8" s="65"/>
      <c r="B8" s="92" t="s">
        <v>311</v>
      </c>
      <c r="C8" s="92" t="s">
        <v>439</v>
      </c>
      <c r="D8" s="92" t="s">
        <v>260</v>
      </c>
      <c r="E8" s="92" t="s">
        <v>382</v>
      </c>
      <c r="F8" s="92" t="s">
        <v>294</v>
      </c>
      <c r="G8" s="92" t="s">
        <v>418</v>
      </c>
    </row>
    <row r="9" ht="21" customHeight="1"/>
    <row r="10" s="14" customFormat="1" ht="13.5" spans="1:1">
      <c r="A10" s="14" t="s">
        <v>292</v>
      </c>
    </row>
  </sheetData>
  <mergeCells count="2">
    <mergeCell ref="A1:G1"/>
    <mergeCell ref="A3:A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1" sqref="H1"/>
    </sheetView>
  </sheetViews>
  <sheetFormatPr defaultColWidth="9" defaultRowHeight="35.1" customHeight="1" outlineLevelRow="6" outlineLevelCol="7"/>
  <cols>
    <col min="1" max="1" width="11.875" style="52" customWidth="1"/>
    <col min="2" max="2" width="16.5" style="52" customWidth="1"/>
    <col min="3" max="3" width="10.75" style="52" customWidth="1"/>
    <col min="4" max="4" width="12.5" style="52" customWidth="1"/>
    <col min="5" max="5" width="20.25" style="52" customWidth="1"/>
    <col min="6" max="6" width="11.5" style="52" customWidth="1"/>
    <col min="7" max="7" width="12.625" style="52" customWidth="1"/>
    <col min="8" max="16384" width="9" style="52"/>
  </cols>
  <sheetData>
    <row r="1" s="89" customFormat="1" ht="66.95" customHeight="1" spans="1:8">
      <c r="A1" s="56" t="s">
        <v>453</v>
      </c>
      <c r="B1" s="56"/>
      <c r="C1" s="56"/>
      <c r="D1" s="56"/>
      <c r="E1" s="56"/>
      <c r="F1" s="56"/>
      <c r="G1" s="56"/>
      <c r="H1" s="64" t="s">
        <v>250</v>
      </c>
    </row>
    <row r="2" ht="39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255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299</v>
      </c>
      <c r="C3" s="20" t="s">
        <v>439</v>
      </c>
      <c r="D3" s="20" t="s">
        <v>260</v>
      </c>
      <c r="E3" s="20" t="s">
        <v>382</v>
      </c>
      <c r="F3" s="20" t="s">
        <v>294</v>
      </c>
      <c r="G3" s="20" t="s">
        <v>418</v>
      </c>
    </row>
    <row r="4" customHeight="1" spans="1:7">
      <c r="A4" s="65"/>
      <c r="B4" s="20" t="s">
        <v>300</v>
      </c>
      <c r="C4" s="20" t="s">
        <v>439</v>
      </c>
      <c r="D4" s="20" t="s">
        <v>260</v>
      </c>
      <c r="E4" s="20" t="s">
        <v>382</v>
      </c>
      <c r="F4" s="20" t="s">
        <v>294</v>
      </c>
      <c r="G4" s="20" t="s">
        <v>418</v>
      </c>
    </row>
    <row r="5" customHeight="1" spans="1:7">
      <c r="A5" s="65"/>
      <c r="B5" s="20" t="s">
        <v>310</v>
      </c>
      <c r="C5" s="20" t="s">
        <v>439</v>
      </c>
      <c r="D5" s="20" t="s">
        <v>260</v>
      </c>
      <c r="E5" s="20" t="s">
        <v>382</v>
      </c>
      <c r="F5" s="20" t="s">
        <v>294</v>
      </c>
      <c r="G5" s="20" t="s">
        <v>418</v>
      </c>
    </row>
    <row r="6" ht="21.95" customHeight="1"/>
    <row r="7" s="14" customFormat="1" ht="13.5" spans="1:1">
      <c r="A7" s="14" t="s">
        <v>292</v>
      </c>
    </row>
  </sheetData>
  <mergeCells count="2">
    <mergeCell ref="A1:G1"/>
    <mergeCell ref="A3:A5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H1" sqref="H1"/>
    </sheetView>
  </sheetViews>
  <sheetFormatPr defaultColWidth="9" defaultRowHeight="21" customHeight="1" outlineLevelCol="7"/>
  <cols>
    <col min="1" max="1" width="10.5" style="83" customWidth="1"/>
    <col min="2" max="2" width="17.75" style="83" customWidth="1"/>
    <col min="3" max="3" width="11.5" style="83" customWidth="1"/>
    <col min="4" max="4" width="13.875" style="83" customWidth="1"/>
    <col min="5" max="5" width="26.25" style="83" customWidth="1"/>
    <col min="6" max="6" width="14.25" style="83" customWidth="1"/>
    <col min="7" max="7" width="15.875" style="83" customWidth="1"/>
    <col min="8" max="16384" width="9" style="83"/>
  </cols>
  <sheetData>
    <row r="1" s="85" customFormat="1" ht="56.1" customHeight="1" spans="1:8">
      <c r="A1" s="56" t="s">
        <v>454</v>
      </c>
      <c r="B1" s="56"/>
      <c r="C1" s="56"/>
      <c r="D1" s="56"/>
      <c r="E1" s="56"/>
      <c r="F1" s="56"/>
      <c r="G1" s="56"/>
      <c r="H1" s="64" t="s">
        <v>250</v>
      </c>
    </row>
    <row r="2" s="86" customFormat="1" ht="44.1" customHeight="1" spans="1:7">
      <c r="A2" s="87" t="s">
        <v>251</v>
      </c>
      <c r="B2" s="88" t="s">
        <v>252</v>
      </c>
      <c r="C2" s="88" t="s">
        <v>253</v>
      </c>
      <c r="D2" s="88" t="s">
        <v>254</v>
      </c>
      <c r="E2" s="88" t="s">
        <v>380</v>
      </c>
      <c r="F2" s="88" t="s">
        <v>256</v>
      </c>
      <c r="G2" s="88" t="s">
        <v>257</v>
      </c>
    </row>
    <row r="3" customHeight="1" spans="1:7">
      <c r="A3" s="65" t="s">
        <v>258</v>
      </c>
      <c r="B3" s="20" t="s">
        <v>328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282</v>
      </c>
    </row>
    <row r="4" customHeight="1" spans="1:7">
      <c r="A4" s="65"/>
      <c r="B4" s="20" t="s">
        <v>455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282</v>
      </c>
    </row>
    <row r="5" customHeight="1" spans="1:7">
      <c r="A5" s="65"/>
      <c r="B5" s="20" t="s">
        <v>285</v>
      </c>
      <c r="C5" s="20">
        <v>2.5</v>
      </c>
      <c r="D5" s="20" t="s">
        <v>288</v>
      </c>
      <c r="E5" s="20" t="s">
        <v>382</v>
      </c>
      <c r="F5" s="20" t="s">
        <v>265</v>
      </c>
      <c r="G5" s="20" t="s">
        <v>282</v>
      </c>
    </row>
    <row r="6" customHeight="1" spans="1:7">
      <c r="A6" s="65"/>
      <c r="B6" s="20" t="s">
        <v>456</v>
      </c>
      <c r="C6" s="20">
        <v>2.5</v>
      </c>
      <c r="D6" s="20" t="s">
        <v>288</v>
      </c>
      <c r="E6" s="20" t="s">
        <v>382</v>
      </c>
      <c r="F6" s="20" t="s">
        <v>265</v>
      </c>
      <c r="G6" s="20" t="s">
        <v>282</v>
      </c>
    </row>
    <row r="7" customHeight="1" spans="1:7">
      <c r="A7" s="65"/>
      <c r="B7" s="20" t="s">
        <v>383</v>
      </c>
      <c r="C7" s="20">
        <v>2.5</v>
      </c>
      <c r="D7" s="20" t="s">
        <v>288</v>
      </c>
      <c r="E7" s="20" t="s">
        <v>382</v>
      </c>
      <c r="F7" s="20" t="s">
        <v>265</v>
      </c>
      <c r="G7" s="20" t="s">
        <v>282</v>
      </c>
    </row>
    <row r="8" customHeight="1" spans="1:7">
      <c r="A8" s="65"/>
      <c r="B8" s="20" t="s">
        <v>457</v>
      </c>
      <c r="C8" s="20">
        <v>2.5</v>
      </c>
      <c r="D8" s="20" t="s">
        <v>288</v>
      </c>
      <c r="E8" s="20" t="s">
        <v>382</v>
      </c>
      <c r="F8" s="20" t="s">
        <v>265</v>
      </c>
      <c r="G8" s="20" t="s">
        <v>282</v>
      </c>
    </row>
    <row r="9" customHeight="1" spans="1:7">
      <c r="A9" s="65"/>
      <c r="B9" s="20" t="s">
        <v>350</v>
      </c>
      <c r="C9" s="20">
        <v>2.5</v>
      </c>
      <c r="D9" s="20" t="s">
        <v>288</v>
      </c>
      <c r="E9" s="20" t="s">
        <v>382</v>
      </c>
      <c r="F9" s="20" t="s">
        <v>265</v>
      </c>
      <c r="G9" s="20" t="s">
        <v>282</v>
      </c>
    </row>
    <row r="10" customHeight="1" spans="1:7">
      <c r="A10" s="65"/>
      <c r="B10" s="20" t="s">
        <v>360</v>
      </c>
      <c r="C10" s="20">
        <v>2.5</v>
      </c>
      <c r="D10" s="20" t="s">
        <v>288</v>
      </c>
      <c r="E10" s="20" t="s">
        <v>382</v>
      </c>
      <c r="F10" s="20" t="s">
        <v>265</v>
      </c>
      <c r="G10" s="20" t="s">
        <v>282</v>
      </c>
    </row>
    <row r="11" customHeight="1" spans="1:7">
      <c r="A11" s="65"/>
      <c r="B11" s="20" t="s">
        <v>298</v>
      </c>
      <c r="C11" s="20">
        <v>2.5</v>
      </c>
      <c r="D11" s="20" t="s">
        <v>288</v>
      </c>
      <c r="E11" s="20" t="s">
        <v>382</v>
      </c>
      <c r="F11" s="20" t="s">
        <v>265</v>
      </c>
      <c r="G11" s="20" t="s">
        <v>282</v>
      </c>
    </row>
    <row r="12" customHeight="1" spans="1:7">
      <c r="A12" s="65"/>
      <c r="B12" s="20" t="s">
        <v>353</v>
      </c>
      <c r="C12" s="20">
        <v>2.5</v>
      </c>
      <c r="D12" s="20" t="s">
        <v>260</v>
      </c>
      <c r="E12" s="20" t="s">
        <v>382</v>
      </c>
      <c r="F12" s="20" t="s">
        <v>265</v>
      </c>
      <c r="G12" s="20" t="s">
        <v>282</v>
      </c>
    </row>
    <row r="13" customHeight="1" spans="1:7">
      <c r="A13" s="65" t="s">
        <v>267</v>
      </c>
      <c r="B13" s="20" t="s">
        <v>458</v>
      </c>
      <c r="C13" s="20">
        <v>2.5</v>
      </c>
      <c r="D13" s="20" t="s">
        <v>260</v>
      </c>
      <c r="E13" s="20" t="s">
        <v>386</v>
      </c>
      <c r="F13" s="20" t="s">
        <v>265</v>
      </c>
      <c r="G13" s="20" t="s">
        <v>263</v>
      </c>
    </row>
    <row r="14" customHeight="1" spans="1:7">
      <c r="A14" s="65"/>
      <c r="B14" s="20" t="s">
        <v>459</v>
      </c>
      <c r="C14" s="20">
        <v>2.5</v>
      </c>
      <c r="D14" s="20" t="s">
        <v>260</v>
      </c>
      <c r="E14" s="20" t="s">
        <v>386</v>
      </c>
      <c r="F14" s="20" t="s">
        <v>265</v>
      </c>
      <c r="G14" s="20" t="s">
        <v>263</v>
      </c>
    </row>
    <row r="15" customHeight="1" spans="1:7">
      <c r="A15" s="65"/>
      <c r="B15" s="20" t="s">
        <v>283</v>
      </c>
      <c r="C15" s="20">
        <v>2.5</v>
      </c>
      <c r="D15" s="20" t="s">
        <v>415</v>
      </c>
      <c r="E15" s="20" t="s">
        <v>389</v>
      </c>
      <c r="F15" s="20" t="s">
        <v>265</v>
      </c>
      <c r="G15" s="20" t="s">
        <v>263</v>
      </c>
    </row>
    <row r="16" customHeight="1" spans="1:7">
      <c r="A16" s="65"/>
      <c r="B16" s="20" t="s">
        <v>393</v>
      </c>
      <c r="C16" s="20">
        <v>2.5</v>
      </c>
      <c r="D16" s="20" t="s">
        <v>415</v>
      </c>
      <c r="E16" s="20" t="s">
        <v>389</v>
      </c>
      <c r="F16" s="20" t="s">
        <v>265</v>
      </c>
      <c r="G16" s="20" t="s">
        <v>263</v>
      </c>
    </row>
    <row r="17" customHeight="1" spans="1:7">
      <c r="A17" s="65"/>
      <c r="B17" s="20" t="s">
        <v>425</v>
      </c>
      <c r="C17" s="20">
        <v>2.5</v>
      </c>
      <c r="D17" s="20" t="s">
        <v>415</v>
      </c>
      <c r="E17" s="20" t="s">
        <v>389</v>
      </c>
      <c r="F17" s="20" t="s">
        <v>265</v>
      </c>
      <c r="G17" s="20" t="s">
        <v>263</v>
      </c>
    </row>
    <row r="18" customHeight="1" spans="1:7">
      <c r="A18" s="65"/>
      <c r="B18" s="20" t="s">
        <v>366</v>
      </c>
      <c r="C18" s="20">
        <v>2.5</v>
      </c>
      <c r="D18" s="20" t="s">
        <v>364</v>
      </c>
      <c r="E18" s="20" t="s">
        <v>460</v>
      </c>
      <c r="F18" s="20" t="s">
        <v>265</v>
      </c>
      <c r="G18" s="20" t="s">
        <v>263</v>
      </c>
    </row>
    <row r="20" s="14" customFormat="1" ht="13.5" spans="1:1">
      <c r="A20" s="14" t="s">
        <v>292</v>
      </c>
    </row>
  </sheetData>
  <mergeCells count="3">
    <mergeCell ref="A1:G1"/>
    <mergeCell ref="A3:A12"/>
    <mergeCell ref="A13:A18"/>
  </mergeCells>
  <hyperlinks>
    <hyperlink ref="H1" location="'目录'!$A$1" display="返回目录"/>
  </hyperlinks>
  <pageMargins left="0.7" right="0.7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H1" sqref="H1"/>
    </sheetView>
  </sheetViews>
  <sheetFormatPr defaultColWidth="9" defaultRowHeight="29.1" customHeight="1" outlineLevelCol="7"/>
  <cols>
    <col min="1" max="1" width="9.25" style="83" customWidth="1"/>
    <col min="2" max="2" width="20.875" style="83" customWidth="1"/>
    <col min="3" max="3" width="14.5" style="83" customWidth="1"/>
    <col min="4" max="4" width="13.875" style="83" customWidth="1"/>
    <col min="5" max="5" width="17.625" style="83" customWidth="1"/>
    <col min="6" max="6" width="13.875" style="83" customWidth="1"/>
    <col min="7" max="7" width="15.5" style="83" customWidth="1"/>
    <col min="8" max="16384" width="9" style="83"/>
  </cols>
  <sheetData>
    <row r="1" ht="62.1" customHeight="1" spans="1:8">
      <c r="A1" s="56" t="s">
        <v>461</v>
      </c>
      <c r="B1" s="56"/>
      <c r="C1" s="56"/>
      <c r="D1" s="56"/>
      <c r="E1" s="56"/>
      <c r="F1" s="56"/>
      <c r="G1" s="56"/>
      <c r="H1" s="64" t="s">
        <v>250</v>
      </c>
    </row>
    <row r="2" s="82" customFormat="1" ht="42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444</v>
      </c>
      <c r="C3" s="20">
        <v>2.5</v>
      </c>
      <c r="D3" s="20" t="s">
        <v>288</v>
      </c>
      <c r="E3" s="20" t="s">
        <v>382</v>
      </c>
      <c r="F3" s="20" t="s">
        <v>294</v>
      </c>
      <c r="G3" s="20" t="s">
        <v>329</v>
      </c>
    </row>
    <row r="4" customHeight="1" spans="1:7">
      <c r="A4" s="65"/>
      <c r="B4" s="20" t="s">
        <v>340</v>
      </c>
      <c r="C4" s="20">
        <v>2.5</v>
      </c>
      <c r="D4" s="20" t="s">
        <v>288</v>
      </c>
      <c r="E4" s="20" t="s">
        <v>382</v>
      </c>
      <c r="F4" s="20" t="s">
        <v>294</v>
      </c>
      <c r="G4" s="20" t="s">
        <v>329</v>
      </c>
    </row>
    <row r="5" customHeight="1" spans="1:7">
      <c r="A5" s="65"/>
      <c r="B5" s="20" t="s">
        <v>348</v>
      </c>
      <c r="C5" s="20">
        <v>2.5</v>
      </c>
      <c r="D5" s="20" t="s">
        <v>288</v>
      </c>
      <c r="E5" s="20" t="s">
        <v>382</v>
      </c>
      <c r="F5" s="20" t="s">
        <v>294</v>
      </c>
      <c r="G5" s="20" t="s">
        <v>329</v>
      </c>
    </row>
    <row r="6" customHeight="1" spans="1:7">
      <c r="A6" s="65"/>
      <c r="B6" s="20" t="s">
        <v>376</v>
      </c>
      <c r="C6" s="20">
        <v>2.5</v>
      </c>
      <c r="D6" s="20" t="s">
        <v>288</v>
      </c>
      <c r="E6" s="20" t="s">
        <v>382</v>
      </c>
      <c r="F6" s="20" t="s">
        <v>294</v>
      </c>
      <c r="G6" s="20" t="s">
        <v>329</v>
      </c>
    </row>
    <row r="7" customHeight="1" spans="1:7">
      <c r="A7" s="65"/>
      <c r="B7" s="20" t="s">
        <v>328</v>
      </c>
      <c r="C7" s="20">
        <v>2.5</v>
      </c>
      <c r="D7" s="20" t="s">
        <v>288</v>
      </c>
      <c r="E7" s="20" t="s">
        <v>382</v>
      </c>
      <c r="F7" s="20" t="s">
        <v>294</v>
      </c>
      <c r="G7" s="20" t="s">
        <v>329</v>
      </c>
    </row>
    <row r="8" customHeight="1" spans="1:7">
      <c r="A8" s="65"/>
      <c r="B8" s="20" t="s">
        <v>360</v>
      </c>
      <c r="C8" s="20">
        <v>2.5</v>
      </c>
      <c r="D8" s="20" t="s">
        <v>288</v>
      </c>
      <c r="E8" s="20" t="s">
        <v>382</v>
      </c>
      <c r="F8" s="20" t="s">
        <v>294</v>
      </c>
      <c r="G8" s="20" t="s">
        <v>329</v>
      </c>
    </row>
    <row r="9" customHeight="1" spans="1:7">
      <c r="A9" s="65"/>
      <c r="B9" s="20" t="s">
        <v>354</v>
      </c>
      <c r="C9" s="20">
        <v>2.5</v>
      </c>
      <c r="D9" s="20" t="s">
        <v>260</v>
      </c>
      <c r="E9" s="20" t="s">
        <v>382</v>
      </c>
      <c r="F9" s="20" t="s">
        <v>294</v>
      </c>
      <c r="G9" s="20" t="s">
        <v>263</v>
      </c>
    </row>
    <row r="10" customHeight="1" spans="1:7">
      <c r="A10" s="65"/>
      <c r="B10" s="20" t="s">
        <v>298</v>
      </c>
      <c r="C10" s="20">
        <v>2.5</v>
      </c>
      <c r="D10" s="20" t="s">
        <v>260</v>
      </c>
      <c r="E10" s="20" t="s">
        <v>382</v>
      </c>
      <c r="F10" s="20" t="s">
        <v>294</v>
      </c>
      <c r="G10" s="20" t="s">
        <v>263</v>
      </c>
    </row>
    <row r="11" customHeight="1" spans="1:7">
      <c r="A11" s="65"/>
      <c r="B11" s="20" t="s">
        <v>374</v>
      </c>
      <c r="C11" s="20">
        <v>2.5</v>
      </c>
      <c r="D11" s="20" t="s">
        <v>260</v>
      </c>
      <c r="E11" s="20" t="s">
        <v>382</v>
      </c>
      <c r="F11" s="20" t="s">
        <v>294</v>
      </c>
      <c r="G11" s="20" t="s">
        <v>263</v>
      </c>
    </row>
    <row r="12" customHeight="1" spans="1:7">
      <c r="A12" s="65"/>
      <c r="B12" s="20" t="s">
        <v>367</v>
      </c>
      <c r="C12" s="20">
        <v>2.5</v>
      </c>
      <c r="D12" s="20" t="s">
        <v>260</v>
      </c>
      <c r="E12" s="20" t="s">
        <v>382</v>
      </c>
      <c r="F12" s="20" t="s">
        <v>294</v>
      </c>
      <c r="G12" s="20" t="s">
        <v>263</v>
      </c>
    </row>
    <row r="13" customHeight="1" spans="1:7">
      <c r="A13" s="65"/>
      <c r="B13" s="20" t="s">
        <v>355</v>
      </c>
      <c r="C13" s="20">
        <v>2.5</v>
      </c>
      <c r="D13" s="20" t="s">
        <v>260</v>
      </c>
      <c r="E13" s="20" t="s">
        <v>382</v>
      </c>
      <c r="F13" s="20" t="s">
        <v>294</v>
      </c>
      <c r="G13" s="20" t="s">
        <v>263</v>
      </c>
    </row>
    <row r="14" ht="21" customHeight="1"/>
    <row r="15" s="14" customFormat="1" ht="13.5" spans="1:1">
      <c r="A15" s="14" t="s">
        <v>292</v>
      </c>
    </row>
  </sheetData>
  <mergeCells count="2">
    <mergeCell ref="A1:G1"/>
    <mergeCell ref="A3:A13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H1" sqref="H1"/>
    </sheetView>
  </sheetViews>
  <sheetFormatPr defaultColWidth="14.875" defaultRowHeight="24" customHeight="1" outlineLevelCol="7"/>
  <cols>
    <col min="1" max="1" width="11.125" style="63" customWidth="1"/>
    <col min="2" max="2" width="28.125" style="63" customWidth="1"/>
    <col min="3" max="3" width="11" style="63" customWidth="1"/>
    <col min="4" max="4" width="11.875" style="49" customWidth="1"/>
    <col min="5" max="5" width="26.875" style="63" customWidth="1"/>
    <col min="6" max="6" width="11" style="63" customWidth="1"/>
    <col min="7" max="7" width="13.25" style="63" customWidth="1"/>
    <col min="8" max="8" width="8.875" style="63" customWidth="1"/>
    <col min="9" max="32" width="9" style="63" customWidth="1"/>
    <col min="33" max="16384" width="14.875" style="63"/>
  </cols>
  <sheetData>
    <row r="1" ht="59.1" customHeight="1" spans="1:8">
      <c r="A1" s="56" t="s">
        <v>462</v>
      </c>
      <c r="B1" s="56"/>
      <c r="C1" s="56"/>
      <c r="D1" s="56"/>
      <c r="E1" s="56"/>
      <c r="F1" s="56"/>
      <c r="G1" s="56"/>
      <c r="H1" s="64" t="s">
        <v>250</v>
      </c>
    </row>
    <row r="2" s="84" customFormat="1" ht="38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s="49" customFormat="1" customHeight="1" spans="1:7">
      <c r="A3" s="65" t="s">
        <v>258</v>
      </c>
      <c r="B3" s="20" t="s">
        <v>328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s="49" customFormat="1" customHeight="1" spans="1:7">
      <c r="A4" s="65"/>
      <c r="B4" s="20" t="s">
        <v>340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s="49" customFormat="1" customHeight="1" spans="1:7">
      <c r="A5" s="65"/>
      <c r="B5" s="20" t="s">
        <v>287</v>
      </c>
      <c r="C5" s="20">
        <v>2.5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s="49" customFormat="1" customHeight="1" spans="1:7">
      <c r="A6" s="65"/>
      <c r="B6" s="20" t="s">
        <v>404</v>
      </c>
      <c r="C6" s="20">
        <v>2.5</v>
      </c>
      <c r="D6" s="20" t="s">
        <v>288</v>
      </c>
      <c r="E6" s="20" t="s">
        <v>382</v>
      </c>
      <c r="F6" s="20" t="s">
        <v>265</v>
      </c>
      <c r="G6" s="20" t="s">
        <v>329</v>
      </c>
    </row>
    <row r="7" s="49" customFormat="1" customHeight="1" spans="1:7">
      <c r="A7" s="65"/>
      <c r="B7" s="20" t="s">
        <v>383</v>
      </c>
      <c r="C7" s="20">
        <v>2.5</v>
      </c>
      <c r="D7" s="20" t="s">
        <v>288</v>
      </c>
      <c r="E7" s="20" t="s">
        <v>382</v>
      </c>
      <c r="F7" s="20" t="s">
        <v>265</v>
      </c>
      <c r="G7" s="20" t="s">
        <v>329</v>
      </c>
    </row>
    <row r="8" s="49" customFormat="1" customHeight="1" spans="1:7">
      <c r="A8" s="65"/>
      <c r="B8" s="20" t="s">
        <v>350</v>
      </c>
      <c r="C8" s="20">
        <v>2.5</v>
      </c>
      <c r="D8" s="20" t="s">
        <v>288</v>
      </c>
      <c r="E8" s="20" t="s">
        <v>382</v>
      </c>
      <c r="F8" s="20" t="s">
        <v>265</v>
      </c>
      <c r="G8" s="20" t="s">
        <v>329</v>
      </c>
    </row>
    <row r="9" s="49" customFormat="1" customHeight="1" spans="1:7">
      <c r="A9" s="65"/>
      <c r="B9" s="20" t="s">
        <v>357</v>
      </c>
      <c r="C9" s="20">
        <v>2.5</v>
      </c>
      <c r="D9" s="20" t="s">
        <v>260</v>
      </c>
      <c r="E9" s="20" t="s">
        <v>382</v>
      </c>
      <c r="F9" s="20" t="s">
        <v>265</v>
      </c>
      <c r="G9" s="20" t="s">
        <v>263</v>
      </c>
    </row>
    <row r="10" s="49" customFormat="1" customHeight="1" spans="1:7">
      <c r="A10" s="65"/>
      <c r="B10" s="20" t="s">
        <v>367</v>
      </c>
      <c r="C10" s="20">
        <v>2.5</v>
      </c>
      <c r="D10" s="20" t="s">
        <v>260</v>
      </c>
      <c r="E10" s="20" t="s">
        <v>382</v>
      </c>
      <c r="F10" s="20" t="s">
        <v>265</v>
      </c>
      <c r="G10" s="20" t="s">
        <v>263</v>
      </c>
    </row>
    <row r="11" s="49" customFormat="1" customHeight="1" spans="1:7">
      <c r="A11" s="65"/>
      <c r="B11" s="20" t="s">
        <v>355</v>
      </c>
      <c r="C11" s="20">
        <v>2.5</v>
      </c>
      <c r="D11" s="20" t="s">
        <v>260</v>
      </c>
      <c r="E11" s="20" t="s">
        <v>382</v>
      </c>
      <c r="F11" s="20" t="s">
        <v>265</v>
      </c>
      <c r="G11" s="20" t="s">
        <v>263</v>
      </c>
    </row>
    <row r="12" s="49" customFormat="1" customHeight="1" spans="1:7">
      <c r="A12" s="65"/>
      <c r="B12" s="20" t="s">
        <v>436</v>
      </c>
      <c r="C12" s="20">
        <v>2.5</v>
      </c>
      <c r="D12" s="20" t="s">
        <v>260</v>
      </c>
      <c r="E12" s="20" t="s">
        <v>382</v>
      </c>
      <c r="F12" s="20" t="s">
        <v>265</v>
      </c>
      <c r="G12" s="20" t="s">
        <v>263</v>
      </c>
    </row>
    <row r="13" s="49" customFormat="1" customHeight="1" spans="1:7">
      <c r="A13" s="65"/>
      <c r="B13" s="20" t="s">
        <v>463</v>
      </c>
      <c r="C13" s="20">
        <v>2.5</v>
      </c>
      <c r="D13" s="20" t="s">
        <v>260</v>
      </c>
      <c r="E13" s="20" t="s">
        <v>382</v>
      </c>
      <c r="F13" s="20" t="s">
        <v>265</v>
      </c>
      <c r="G13" s="20" t="s">
        <v>263</v>
      </c>
    </row>
    <row r="14" s="49" customFormat="1" customHeight="1" spans="1:7">
      <c r="A14" s="65"/>
      <c r="B14" s="20" t="s">
        <v>298</v>
      </c>
      <c r="C14" s="20">
        <v>2.5</v>
      </c>
      <c r="D14" s="20" t="s">
        <v>260</v>
      </c>
      <c r="E14" s="20" t="s">
        <v>382</v>
      </c>
      <c r="F14" s="20" t="s">
        <v>265</v>
      </c>
      <c r="G14" s="20" t="s">
        <v>263</v>
      </c>
    </row>
    <row r="15" s="49" customFormat="1" customHeight="1" spans="1:7">
      <c r="A15" s="65"/>
      <c r="B15" s="20" t="s">
        <v>464</v>
      </c>
      <c r="C15" s="20">
        <v>2.5</v>
      </c>
      <c r="D15" s="20" t="s">
        <v>260</v>
      </c>
      <c r="E15" s="20" t="s">
        <v>382</v>
      </c>
      <c r="F15" s="20" t="s">
        <v>265</v>
      </c>
      <c r="G15" s="20" t="s">
        <v>263</v>
      </c>
    </row>
    <row r="16" s="49" customFormat="1" customHeight="1" spans="1:7">
      <c r="A16" s="60" t="s">
        <v>267</v>
      </c>
      <c r="B16" s="20" t="s">
        <v>465</v>
      </c>
      <c r="C16" s="20">
        <v>2.5</v>
      </c>
      <c r="D16" s="20" t="s">
        <v>466</v>
      </c>
      <c r="E16" s="20" t="s">
        <v>386</v>
      </c>
      <c r="F16" s="20" t="s">
        <v>265</v>
      </c>
      <c r="G16" s="20" t="s">
        <v>270</v>
      </c>
    </row>
    <row r="17" s="49" customFormat="1" customHeight="1" spans="1:7">
      <c r="A17" s="61"/>
      <c r="B17" s="20" t="s">
        <v>274</v>
      </c>
      <c r="C17" s="20">
        <v>2.5</v>
      </c>
      <c r="D17" s="20" t="s">
        <v>466</v>
      </c>
      <c r="E17" s="20" t="s">
        <v>386</v>
      </c>
      <c r="F17" s="20" t="s">
        <v>265</v>
      </c>
      <c r="G17" s="20" t="s">
        <v>270</v>
      </c>
    </row>
    <row r="18" s="49" customFormat="1" customHeight="1" spans="1:7">
      <c r="A18" s="61"/>
      <c r="B18" s="20" t="s">
        <v>467</v>
      </c>
      <c r="C18" s="20">
        <v>2.5</v>
      </c>
      <c r="D18" s="20" t="s">
        <v>466</v>
      </c>
      <c r="E18" s="20" t="s">
        <v>386</v>
      </c>
      <c r="F18" s="20" t="s">
        <v>265</v>
      </c>
      <c r="G18" s="20" t="s">
        <v>270</v>
      </c>
    </row>
    <row r="19" s="49" customFormat="1" customHeight="1" spans="1:7">
      <c r="A19" s="61"/>
      <c r="B19" s="20" t="s">
        <v>468</v>
      </c>
      <c r="C19" s="20">
        <v>2.5</v>
      </c>
      <c r="D19" s="20" t="s">
        <v>466</v>
      </c>
      <c r="E19" s="20" t="s">
        <v>386</v>
      </c>
      <c r="F19" s="20" t="s">
        <v>265</v>
      </c>
      <c r="G19" s="20" t="s">
        <v>270</v>
      </c>
    </row>
    <row r="20" s="49" customFormat="1" customHeight="1" spans="1:7">
      <c r="A20" s="62"/>
      <c r="B20" s="20" t="s">
        <v>287</v>
      </c>
      <c r="C20" s="20">
        <v>2.5</v>
      </c>
      <c r="D20" s="20" t="s">
        <v>415</v>
      </c>
      <c r="E20" s="20" t="s">
        <v>389</v>
      </c>
      <c r="F20" s="20" t="s">
        <v>265</v>
      </c>
      <c r="G20" s="20" t="s">
        <v>282</v>
      </c>
    </row>
    <row r="21" s="49" customFormat="1" customHeight="1" spans="1:7">
      <c r="A21" s="60" t="s">
        <v>286</v>
      </c>
      <c r="B21" s="20" t="s">
        <v>287</v>
      </c>
      <c r="C21" s="20">
        <v>5</v>
      </c>
      <c r="D21" s="20" t="s">
        <v>288</v>
      </c>
      <c r="E21" s="20" t="s">
        <v>390</v>
      </c>
      <c r="F21" s="20" t="s">
        <v>265</v>
      </c>
      <c r="G21" s="20" t="s">
        <v>282</v>
      </c>
    </row>
    <row r="22" s="49" customFormat="1" customHeight="1" spans="1:7">
      <c r="A22" s="61"/>
      <c r="B22" s="20" t="s">
        <v>274</v>
      </c>
      <c r="C22" s="20">
        <v>5</v>
      </c>
      <c r="D22" s="20" t="s">
        <v>260</v>
      </c>
      <c r="E22" s="20" t="s">
        <v>391</v>
      </c>
      <c r="F22" s="20" t="s">
        <v>265</v>
      </c>
      <c r="G22" s="20" t="s">
        <v>270</v>
      </c>
    </row>
    <row r="23" s="49" customFormat="1" customHeight="1" spans="1:7">
      <c r="A23" s="61"/>
      <c r="B23" s="20" t="s">
        <v>467</v>
      </c>
      <c r="C23" s="20">
        <v>5</v>
      </c>
      <c r="D23" s="20" t="s">
        <v>260</v>
      </c>
      <c r="E23" s="20" t="s">
        <v>391</v>
      </c>
      <c r="F23" s="20" t="s">
        <v>265</v>
      </c>
      <c r="G23" s="20" t="s">
        <v>270</v>
      </c>
    </row>
    <row r="24" s="49" customFormat="1" customHeight="1" spans="1:7">
      <c r="A24" s="61"/>
      <c r="B24" s="20" t="s">
        <v>468</v>
      </c>
      <c r="C24" s="20">
        <v>5</v>
      </c>
      <c r="D24" s="20" t="s">
        <v>260</v>
      </c>
      <c r="E24" s="20" t="s">
        <v>391</v>
      </c>
      <c r="F24" s="20" t="s">
        <v>265</v>
      </c>
      <c r="G24" s="20" t="s">
        <v>270</v>
      </c>
    </row>
    <row r="25" s="49" customFormat="1" customHeight="1" spans="1:7">
      <c r="A25" s="62"/>
      <c r="B25" s="20" t="s">
        <v>465</v>
      </c>
      <c r="C25" s="20">
        <v>5</v>
      </c>
      <c r="D25" s="20" t="s">
        <v>260</v>
      </c>
      <c r="E25" s="20" t="s">
        <v>391</v>
      </c>
      <c r="F25" s="20" t="s">
        <v>265</v>
      </c>
      <c r="G25" s="20" t="s">
        <v>270</v>
      </c>
    </row>
    <row r="26" ht="18" customHeight="1"/>
    <row r="27" s="14" customFormat="1" customHeight="1" spans="1:1">
      <c r="A27" s="14" t="s">
        <v>292</v>
      </c>
    </row>
  </sheetData>
  <mergeCells count="4">
    <mergeCell ref="A1:G1"/>
    <mergeCell ref="A3:A15"/>
    <mergeCell ref="A16:A20"/>
    <mergeCell ref="A21:A25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workbookViewId="0">
      <selection activeCell="H1" sqref="H1"/>
    </sheetView>
  </sheetViews>
  <sheetFormatPr defaultColWidth="9" defaultRowHeight="13.5" outlineLevelCol="7"/>
  <cols>
    <col min="1" max="1" width="10.375" style="83" customWidth="1"/>
    <col min="2" max="2" width="18.875" style="83" customWidth="1"/>
    <col min="3" max="3" width="13.625" style="83" customWidth="1"/>
    <col min="4" max="4" width="13.375" style="83" customWidth="1"/>
    <col min="5" max="5" width="23.75" style="83" customWidth="1"/>
    <col min="6" max="6" width="14.5" style="83" customWidth="1"/>
    <col min="7" max="7" width="14.375" style="83" customWidth="1"/>
    <col min="8" max="16384" width="9" style="83"/>
  </cols>
  <sheetData>
    <row r="1" ht="56.1" customHeight="1" spans="1:8">
      <c r="A1" s="56" t="s">
        <v>469</v>
      </c>
      <c r="B1" s="56"/>
      <c r="C1" s="56"/>
      <c r="D1" s="56"/>
      <c r="E1" s="56"/>
      <c r="F1" s="56"/>
      <c r="G1" s="56"/>
      <c r="H1" s="64" t="s">
        <v>250</v>
      </c>
    </row>
    <row r="2" s="82" customFormat="1" ht="42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s="52" customFormat="1" ht="28.5" customHeight="1" spans="1:7">
      <c r="A3" s="65" t="s">
        <v>258</v>
      </c>
      <c r="B3" s="20" t="s">
        <v>345</v>
      </c>
      <c r="C3" s="20">
        <v>2.5</v>
      </c>
      <c r="D3" s="20" t="s">
        <v>470</v>
      </c>
      <c r="E3" s="20" t="s">
        <v>382</v>
      </c>
      <c r="F3" s="20" t="s">
        <v>265</v>
      </c>
      <c r="G3" s="20" t="s">
        <v>329</v>
      </c>
    </row>
    <row r="4" s="52" customFormat="1" ht="28.5" customHeight="1" spans="1:7">
      <c r="A4" s="65"/>
      <c r="B4" s="20" t="s">
        <v>374</v>
      </c>
      <c r="C4" s="20">
        <v>2.5</v>
      </c>
      <c r="D4" s="20" t="s">
        <v>260</v>
      </c>
      <c r="E4" s="20" t="s">
        <v>382</v>
      </c>
      <c r="F4" s="20" t="s">
        <v>265</v>
      </c>
      <c r="G4" s="20" t="s">
        <v>263</v>
      </c>
    </row>
    <row r="5" s="52" customFormat="1" ht="28.5" customHeight="1" spans="1:7">
      <c r="A5" s="65"/>
      <c r="B5" s="20" t="s">
        <v>298</v>
      </c>
      <c r="C5" s="20">
        <v>2.5</v>
      </c>
      <c r="D5" s="20" t="s">
        <v>260</v>
      </c>
      <c r="E5" s="20" t="s">
        <v>382</v>
      </c>
      <c r="F5" s="20" t="s">
        <v>265</v>
      </c>
      <c r="G5" s="20" t="s">
        <v>263</v>
      </c>
    </row>
    <row r="6" s="52" customFormat="1" ht="28.5" customHeight="1" spans="1:7">
      <c r="A6" s="65" t="s">
        <v>267</v>
      </c>
      <c r="B6" s="20" t="s">
        <v>273</v>
      </c>
      <c r="C6" s="20">
        <v>2.5</v>
      </c>
      <c r="D6" s="20" t="s">
        <v>260</v>
      </c>
      <c r="E6" s="20" t="s">
        <v>386</v>
      </c>
      <c r="F6" s="20" t="s">
        <v>265</v>
      </c>
      <c r="G6" s="20" t="s">
        <v>270</v>
      </c>
    </row>
    <row r="7" s="52" customFormat="1" ht="28.5" customHeight="1" spans="1:7">
      <c r="A7" s="65"/>
      <c r="B7" s="20" t="s">
        <v>392</v>
      </c>
      <c r="C7" s="20">
        <v>2.5</v>
      </c>
      <c r="D7" s="20" t="s">
        <v>260</v>
      </c>
      <c r="E7" s="20" t="s">
        <v>386</v>
      </c>
      <c r="F7" s="20" t="s">
        <v>265</v>
      </c>
      <c r="G7" s="20" t="s">
        <v>270</v>
      </c>
    </row>
    <row r="8" s="52" customFormat="1" ht="28.5" customHeight="1" spans="1:7">
      <c r="A8" s="65"/>
      <c r="B8" s="20" t="s">
        <v>278</v>
      </c>
      <c r="C8" s="20">
        <v>2.5</v>
      </c>
      <c r="D8" s="20" t="s">
        <v>415</v>
      </c>
      <c r="E8" s="20" t="s">
        <v>389</v>
      </c>
      <c r="F8" s="20" t="s">
        <v>265</v>
      </c>
      <c r="G8" s="20" t="s">
        <v>282</v>
      </c>
    </row>
    <row r="9" s="52" customFormat="1" ht="28.5" customHeight="1" spans="1:7">
      <c r="A9" s="65"/>
      <c r="B9" s="20" t="s">
        <v>345</v>
      </c>
      <c r="C9" s="20">
        <v>2.5</v>
      </c>
      <c r="D9" s="20" t="s">
        <v>346</v>
      </c>
      <c r="E9" s="20" t="s">
        <v>403</v>
      </c>
      <c r="F9" s="20" t="s">
        <v>265</v>
      </c>
      <c r="G9" s="20" t="s">
        <v>282</v>
      </c>
    </row>
    <row r="10" ht="15.95" customHeight="1"/>
    <row r="11" s="14" customFormat="1" spans="1:1">
      <c r="A11" s="14" t="s">
        <v>292</v>
      </c>
    </row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</sheetData>
  <mergeCells count="3">
    <mergeCell ref="A1:G1"/>
    <mergeCell ref="A3:A5"/>
    <mergeCell ref="A6:A9"/>
  </mergeCells>
  <hyperlinks>
    <hyperlink ref="H1" location="'目录'!$A$1" display="返回目录"/>
  </hyperlink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H8" sqref="H8"/>
    </sheetView>
  </sheetViews>
  <sheetFormatPr defaultColWidth="9" defaultRowHeight="13.5"/>
  <cols>
    <col min="1" max="1" width="5.875" style="63" customWidth="1"/>
    <col min="2" max="2" width="23.25" style="63" customWidth="1"/>
    <col min="3" max="3" width="9.875" style="63" customWidth="1"/>
    <col min="4" max="4" width="10.625" style="63" customWidth="1"/>
    <col min="5" max="5" width="6.5" style="63" customWidth="1"/>
    <col min="6" max="6" width="8.5" style="63" customWidth="1"/>
    <col min="7" max="7" width="8.625" style="63" customWidth="1"/>
    <col min="8" max="8" width="10" style="63" customWidth="1"/>
    <col min="9" max="9" width="13.875" style="63" customWidth="1"/>
    <col min="10" max="16384" width="9" style="63"/>
  </cols>
  <sheetData>
    <row r="1" ht="17.1" customHeight="1" spans="1:1">
      <c r="A1" s="63" t="s">
        <v>139</v>
      </c>
    </row>
    <row r="2" ht="26.1" customHeight="1" spans="1:9">
      <c r="A2" s="128" t="s">
        <v>183</v>
      </c>
      <c r="B2" s="128"/>
      <c r="C2" s="128"/>
      <c r="D2" s="128"/>
      <c r="E2" s="128"/>
      <c r="F2" s="128"/>
      <c r="G2" s="128"/>
      <c r="H2" s="128"/>
      <c r="I2" s="128"/>
    </row>
    <row r="3" ht="22.5" customHeight="1" spans="1:9">
      <c r="A3" s="129" t="s">
        <v>141</v>
      </c>
      <c r="B3" s="129"/>
      <c r="C3" s="129"/>
      <c r="D3" s="129"/>
      <c r="E3" s="129"/>
      <c r="F3" s="63" t="s">
        <v>142</v>
      </c>
      <c r="I3" s="83"/>
    </row>
    <row r="4" ht="27.75" customHeight="1" spans="1:9">
      <c r="A4" s="130" t="s">
        <v>143</v>
      </c>
      <c r="B4" s="130"/>
      <c r="C4" s="130"/>
      <c r="D4" s="130"/>
      <c r="F4" s="63" t="s">
        <v>184</v>
      </c>
      <c r="I4" s="140"/>
    </row>
    <row r="5" ht="26.25" customHeight="1" spans="1:9">
      <c r="A5" s="131" t="s">
        <v>145</v>
      </c>
      <c r="B5" s="132"/>
      <c r="C5" s="132"/>
      <c r="D5" s="132"/>
      <c r="E5" s="132"/>
      <c r="F5" s="132"/>
      <c r="G5" s="132"/>
      <c r="H5" s="132"/>
      <c r="I5" s="66"/>
    </row>
    <row r="6" s="49" customFormat="1" ht="29.1" customHeight="1" spans="1:9">
      <c r="A6" s="20" t="s">
        <v>76</v>
      </c>
      <c r="B6" s="20" t="s">
        <v>146</v>
      </c>
      <c r="C6" s="20" t="s">
        <v>147</v>
      </c>
      <c r="D6" s="20" t="s">
        <v>148</v>
      </c>
      <c r="E6" s="20" t="s">
        <v>86</v>
      </c>
      <c r="F6" s="17" t="s">
        <v>185</v>
      </c>
      <c r="G6" s="17" t="s">
        <v>186</v>
      </c>
      <c r="H6" s="20" t="s">
        <v>187</v>
      </c>
      <c r="I6" s="20" t="s">
        <v>3</v>
      </c>
    </row>
    <row r="7" ht="26.25" customHeight="1" spans="1:9">
      <c r="A7" s="20" t="s">
        <v>153</v>
      </c>
      <c r="B7" s="133" t="s">
        <v>154</v>
      </c>
      <c r="C7" s="133"/>
      <c r="D7" s="133"/>
      <c r="E7" s="133"/>
      <c r="F7" s="133"/>
      <c r="G7" s="133"/>
      <c r="H7" s="20"/>
      <c r="I7" s="133"/>
    </row>
    <row r="8" ht="39" customHeight="1" spans="1:9">
      <c r="A8" s="20">
        <v>1</v>
      </c>
      <c r="B8" s="134" t="s">
        <v>155</v>
      </c>
      <c r="C8" s="135"/>
      <c r="D8" s="133"/>
      <c r="E8" s="136" t="s">
        <v>156</v>
      </c>
      <c r="F8" s="133"/>
      <c r="G8" s="137"/>
      <c r="H8" s="20"/>
      <c r="I8" s="133"/>
    </row>
    <row r="9" ht="26.25" customHeight="1" spans="1:9">
      <c r="A9" s="20" t="s">
        <v>157</v>
      </c>
      <c r="B9" s="133" t="s">
        <v>158</v>
      </c>
      <c r="C9" s="133"/>
      <c r="D9" s="133"/>
      <c r="E9" s="133"/>
      <c r="F9" s="133"/>
      <c r="G9" s="133"/>
      <c r="H9" s="20"/>
      <c r="I9" s="133"/>
    </row>
    <row r="10" ht="26.25" customHeight="1" spans="1:9">
      <c r="A10" s="20">
        <v>1</v>
      </c>
      <c r="B10" s="133" t="s">
        <v>159</v>
      </c>
      <c r="C10" s="133"/>
      <c r="D10" s="133"/>
      <c r="E10" s="20" t="s">
        <v>160</v>
      </c>
      <c r="F10" s="133"/>
      <c r="G10" s="137"/>
      <c r="H10" s="20"/>
      <c r="I10" s="133"/>
    </row>
    <row r="11" ht="26.25" customHeight="1" spans="1:9">
      <c r="A11" s="20" t="s">
        <v>161</v>
      </c>
      <c r="B11" s="133" t="s">
        <v>162</v>
      </c>
      <c r="C11" s="133"/>
      <c r="D11" s="133"/>
      <c r="E11" s="133"/>
      <c r="F11" s="133"/>
      <c r="G11" s="133"/>
      <c r="H11" s="20"/>
      <c r="I11" s="133"/>
    </row>
    <row r="12" ht="26.25" customHeight="1" spans="1:9">
      <c r="A12" s="20">
        <v>1</v>
      </c>
      <c r="B12" s="133" t="s">
        <v>163</v>
      </c>
      <c r="C12" s="133"/>
      <c r="D12" s="133"/>
      <c r="E12" s="20" t="s">
        <v>164</v>
      </c>
      <c r="F12" s="133"/>
      <c r="G12" s="137"/>
      <c r="H12" s="20"/>
      <c r="I12" s="133"/>
    </row>
    <row r="13" ht="26.25" customHeight="1" spans="1:9">
      <c r="A13" s="20">
        <v>2</v>
      </c>
      <c r="B13" s="133" t="s">
        <v>165</v>
      </c>
      <c r="C13" s="133"/>
      <c r="D13" s="133"/>
      <c r="E13" s="20" t="s">
        <v>164</v>
      </c>
      <c r="F13" s="133"/>
      <c r="G13" s="137"/>
      <c r="H13" s="20"/>
      <c r="I13" s="133"/>
    </row>
    <row r="14" ht="26.25" customHeight="1" spans="1:9">
      <c r="A14" s="20">
        <v>3</v>
      </c>
      <c r="B14" s="133" t="s">
        <v>166</v>
      </c>
      <c r="C14" s="133"/>
      <c r="D14" s="133"/>
      <c r="E14" s="20" t="s">
        <v>164</v>
      </c>
      <c r="F14" s="133"/>
      <c r="G14" s="137"/>
      <c r="H14" s="20"/>
      <c r="I14" s="133"/>
    </row>
    <row r="15" ht="26.25" customHeight="1" spans="1:9">
      <c r="A15" s="20">
        <v>4</v>
      </c>
      <c r="B15" s="133" t="s">
        <v>167</v>
      </c>
      <c r="C15" s="133"/>
      <c r="D15" s="133"/>
      <c r="E15" s="20" t="s">
        <v>164</v>
      </c>
      <c r="F15" s="133"/>
      <c r="G15" s="137"/>
      <c r="H15" s="20"/>
      <c r="I15" s="133"/>
    </row>
    <row r="16" ht="26.25" customHeight="1" spans="1:9">
      <c r="A16" s="20">
        <v>5</v>
      </c>
      <c r="B16" s="133" t="s">
        <v>168</v>
      </c>
      <c r="C16" s="133"/>
      <c r="D16" s="133"/>
      <c r="E16" s="20" t="s">
        <v>164</v>
      </c>
      <c r="F16" s="133"/>
      <c r="G16" s="137"/>
      <c r="H16" s="20"/>
      <c r="I16" s="133"/>
    </row>
    <row r="17" ht="26.25" customHeight="1" spans="1:9">
      <c r="A17" s="20" t="s">
        <v>169</v>
      </c>
      <c r="B17" s="133" t="s">
        <v>170</v>
      </c>
      <c r="C17" s="133"/>
      <c r="D17" s="133"/>
      <c r="E17" s="133"/>
      <c r="F17" s="133"/>
      <c r="G17" s="133"/>
      <c r="H17" s="20"/>
      <c r="I17" s="133"/>
    </row>
    <row r="18" ht="26.25" customHeight="1" spans="1:9">
      <c r="A18" s="20">
        <v>1</v>
      </c>
      <c r="B18" s="133" t="s">
        <v>171</v>
      </c>
      <c r="C18" s="133"/>
      <c r="D18" s="20" t="s">
        <v>172</v>
      </c>
      <c r="E18" s="20" t="s">
        <v>164</v>
      </c>
      <c r="F18" s="133"/>
      <c r="G18" s="137"/>
      <c r="H18" s="20"/>
      <c r="I18" s="133"/>
    </row>
    <row r="19" ht="26.25" customHeight="1" spans="1:9">
      <c r="A19" s="20">
        <v>2</v>
      </c>
      <c r="B19" s="133" t="s">
        <v>171</v>
      </c>
      <c r="C19" s="133"/>
      <c r="D19" s="20" t="s">
        <v>173</v>
      </c>
      <c r="E19" s="20" t="s">
        <v>164</v>
      </c>
      <c r="F19" s="133"/>
      <c r="G19" s="137"/>
      <c r="H19" s="20"/>
      <c r="I19" s="133"/>
    </row>
    <row r="20" ht="26.25" customHeight="1" spans="1:9">
      <c r="A20" s="20">
        <v>3</v>
      </c>
      <c r="B20" s="133" t="s">
        <v>171</v>
      </c>
      <c r="C20" s="133"/>
      <c r="D20" s="20" t="s">
        <v>174</v>
      </c>
      <c r="E20" s="20" t="s">
        <v>164</v>
      </c>
      <c r="F20" s="133"/>
      <c r="G20" s="137"/>
      <c r="H20" s="20"/>
      <c r="I20" s="133"/>
    </row>
    <row r="21" ht="26.25" customHeight="1" spans="1:9">
      <c r="A21" s="20">
        <v>4</v>
      </c>
      <c r="B21" s="133" t="s">
        <v>175</v>
      </c>
      <c r="C21" s="133"/>
      <c r="D21" s="133"/>
      <c r="E21" s="20" t="s">
        <v>164</v>
      </c>
      <c r="F21" s="133"/>
      <c r="G21" s="137"/>
      <c r="H21" s="20"/>
      <c r="I21" s="133"/>
    </row>
    <row r="22" ht="26.25" customHeight="1" spans="1:9">
      <c r="A22" s="20">
        <v>5</v>
      </c>
      <c r="B22" s="133" t="s">
        <v>176</v>
      </c>
      <c r="C22" s="133"/>
      <c r="D22" s="133"/>
      <c r="E22" s="20" t="s">
        <v>177</v>
      </c>
      <c r="F22" s="133"/>
      <c r="G22" s="137"/>
      <c r="H22" s="20"/>
      <c r="I22" s="133"/>
    </row>
    <row r="23" ht="26.25" customHeight="1" spans="1:9">
      <c r="A23" s="20">
        <v>6</v>
      </c>
      <c r="B23" s="133" t="s">
        <v>176</v>
      </c>
      <c r="C23" s="133"/>
      <c r="D23" s="133"/>
      <c r="E23" s="20" t="s">
        <v>177</v>
      </c>
      <c r="F23" s="133"/>
      <c r="G23" s="137"/>
      <c r="H23" s="20"/>
      <c r="I23" s="133"/>
    </row>
    <row r="24" ht="26.25" customHeight="1" spans="1:9">
      <c r="A24" s="20">
        <v>7</v>
      </c>
      <c r="B24" s="133"/>
      <c r="C24" s="133"/>
      <c r="D24" s="133"/>
      <c r="E24" s="20"/>
      <c r="F24" s="133"/>
      <c r="G24" s="133"/>
      <c r="H24" s="133"/>
      <c r="I24" s="133"/>
    </row>
    <row r="25" ht="26.25" customHeight="1" spans="1:9">
      <c r="A25" s="20">
        <v>8</v>
      </c>
      <c r="B25" s="133"/>
      <c r="C25" s="133"/>
      <c r="D25" s="133"/>
      <c r="E25" s="20"/>
      <c r="F25" s="133"/>
      <c r="G25" s="133"/>
      <c r="H25" s="133"/>
      <c r="I25" s="133"/>
    </row>
    <row r="26" ht="26.25" customHeight="1" spans="1:9">
      <c r="A26" s="20">
        <v>9</v>
      </c>
      <c r="B26" s="133"/>
      <c r="C26" s="133"/>
      <c r="D26" s="133"/>
      <c r="E26" s="20"/>
      <c r="F26" s="133"/>
      <c r="G26" s="133"/>
      <c r="H26" s="133"/>
      <c r="I26" s="133"/>
    </row>
    <row r="27" ht="26.25" customHeight="1" spans="1:9">
      <c r="A27" s="20">
        <v>10</v>
      </c>
      <c r="B27" s="133"/>
      <c r="C27" s="133"/>
      <c r="D27" s="133"/>
      <c r="E27" s="20"/>
      <c r="F27" s="133"/>
      <c r="G27" s="133"/>
      <c r="H27" s="133"/>
      <c r="I27" s="133"/>
    </row>
    <row r="28" ht="45.95" customHeight="1" spans="1:9">
      <c r="A28" s="138" t="s">
        <v>178</v>
      </c>
      <c r="B28" s="139"/>
      <c r="C28" s="139"/>
      <c r="D28" s="139"/>
      <c r="E28" s="139"/>
      <c r="F28" s="139"/>
      <c r="G28" s="139"/>
      <c r="H28" s="139"/>
      <c r="I28" s="139"/>
    </row>
    <row r="29" ht="27" customHeight="1" spans="2:5">
      <c r="B29" s="63" t="s">
        <v>188</v>
      </c>
      <c r="E29" s="63" t="s">
        <v>189</v>
      </c>
    </row>
    <row r="30" ht="9" customHeight="1"/>
    <row r="31" ht="21.75" customHeight="1" spans="2:5">
      <c r="B31" s="63" t="s">
        <v>181</v>
      </c>
      <c r="E31" s="63" t="s">
        <v>182</v>
      </c>
    </row>
  </sheetData>
  <mergeCells count="6">
    <mergeCell ref="A2:I2"/>
    <mergeCell ref="A3:E3"/>
    <mergeCell ref="A4:D4"/>
    <mergeCell ref="A5:I5"/>
    <mergeCell ref="B8:C8"/>
    <mergeCell ref="A28:I28"/>
  </mergeCells>
  <pageMargins left="0.354166666666667" right="0.0777777777777778" top="0.471527777777778" bottom="0.313888888888889" header="0.3" footer="0.196527777777778"/>
  <pageSetup paperSize="9" scale="92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" sqref="H1"/>
    </sheetView>
  </sheetViews>
  <sheetFormatPr defaultColWidth="9" defaultRowHeight="18" customHeight="1" outlineLevelCol="7"/>
  <cols>
    <col min="1" max="1" width="12.125" style="83" customWidth="1"/>
    <col min="2" max="2" width="20.625" style="83" customWidth="1"/>
    <col min="3" max="3" width="12.125" style="83" customWidth="1"/>
    <col min="4" max="4" width="13" style="83" customWidth="1"/>
    <col min="5" max="5" width="23.5" style="83" customWidth="1"/>
    <col min="6" max="6" width="12.625" style="83" customWidth="1"/>
    <col min="7" max="7" width="16.625" style="83" customWidth="1"/>
    <col min="8" max="16384" width="9" style="83"/>
  </cols>
  <sheetData>
    <row r="1" ht="66.95" customHeight="1" spans="1:8">
      <c r="A1" s="56" t="s">
        <v>471</v>
      </c>
      <c r="B1" s="56"/>
      <c r="C1" s="56"/>
      <c r="D1" s="56"/>
      <c r="E1" s="56"/>
      <c r="F1" s="56"/>
      <c r="G1" s="56"/>
      <c r="H1" s="64" t="s">
        <v>250</v>
      </c>
    </row>
    <row r="2" s="82" customFormat="1" ht="39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393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5"/>
      <c r="B4" s="20" t="s">
        <v>328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5"/>
      <c r="B5" s="20" t="s">
        <v>287</v>
      </c>
      <c r="C5" s="20">
        <v>2.5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customHeight="1" spans="1:7">
      <c r="A6" s="65"/>
      <c r="B6" s="20" t="s">
        <v>350</v>
      </c>
      <c r="C6" s="20">
        <v>2.5</v>
      </c>
      <c r="D6" s="20" t="s">
        <v>288</v>
      </c>
      <c r="E6" s="20" t="s">
        <v>382</v>
      </c>
      <c r="F6" s="20" t="s">
        <v>265</v>
      </c>
      <c r="G6" s="20" t="s">
        <v>329</v>
      </c>
    </row>
    <row r="7" customHeight="1" spans="1:7">
      <c r="A7" s="65"/>
      <c r="B7" s="20" t="s">
        <v>352</v>
      </c>
      <c r="C7" s="20">
        <v>2.5</v>
      </c>
      <c r="D7" s="20" t="s">
        <v>260</v>
      </c>
      <c r="E7" s="20" t="s">
        <v>382</v>
      </c>
      <c r="F7" s="20" t="s">
        <v>265</v>
      </c>
      <c r="G7" s="20" t="s">
        <v>263</v>
      </c>
    </row>
    <row r="8" customHeight="1" spans="1:7">
      <c r="A8" s="65"/>
      <c r="B8" s="20" t="s">
        <v>374</v>
      </c>
      <c r="C8" s="20">
        <v>2.5</v>
      </c>
      <c r="D8" s="20" t="s">
        <v>260</v>
      </c>
      <c r="E8" s="20" t="s">
        <v>382</v>
      </c>
      <c r="F8" s="20" t="s">
        <v>265</v>
      </c>
      <c r="G8" s="20" t="s">
        <v>263</v>
      </c>
    </row>
    <row r="9" customHeight="1" spans="1:7">
      <c r="A9" s="65"/>
      <c r="B9" s="20" t="s">
        <v>472</v>
      </c>
      <c r="C9" s="20">
        <v>2.5</v>
      </c>
      <c r="D9" s="20" t="s">
        <v>260</v>
      </c>
      <c r="E9" s="20" t="s">
        <v>382</v>
      </c>
      <c r="F9" s="20" t="s">
        <v>265</v>
      </c>
      <c r="G9" s="20" t="s">
        <v>263</v>
      </c>
    </row>
    <row r="10" customHeight="1" spans="1:7">
      <c r="A10" s="65"/>
      <c r="B10" s="20" t="s">
        <v>424</v>
      </c>
      <c r="C10" s="20">
        <v>2.5</v>
      </c>
      <c r="D10" s="20" t="s">
        <v>315</v>
      </c>
      <c r="E10" s="20" t="s">
        <v>382</v>
      </c>
      <c r="F10" s="20" t="s">
        <v>294</v>
      </c>
      <c r="G10" s="20" t="s">
        <v>263</v>
      </c>
    </row>
    <row r="11" customHeight="1" spans="1:7">
      <c r="A11" s="65" t="s">
        <v>267</v>
      </c>
      <c r="B11" s="20" t="s">
        <v>473</v>
      </c>
      <c r="C11" s="20">
        <v>2.5</v>
      </c>
      <c r="D11" s="20" t="s">
        <v>260</v>
      </c>
      <c r="E11" s="20" t="s">
        <v>386</v>
      </c>
      <c r="F11" s="20" t="s">
        <v>265</v>
      </c>
      <c r="G11" s="20" t="s">
        <v>270</v>
      </c>
    </row>
    <row r="12" customHeight="1" spans="1:7">
      <c r="A12" s="65"/>
      <c r="B12" s="20" t="s">
        <v>268</v>
      </c>
      <c r="C12" s="20">
        <v>2.5</v>
      </c>
      <c r="D12" s="20" t="s">
        <v>260</v>
      </c>
      <c r="E12" s="20" t="s">
        <v>386</v>
      </c>
      <c r="F12" s="20" t="s">
        <v>265</v>
      </c>
      <c r="G12" s="20" t="s">
        <v>270</v>
      </c>
    </row>
    <row r="13" customHeight="1" spans="1:7">
      <c r="A13" s="65"/>
      <c r="B13" s="20" t="s">
        <v>273</v>
      </c>
      <c r="C13" s="20">
        <v>2.5</v>
      </c>
      <c r="D13" s="20" t="s">
        <v>260</v>
      </c>
      <c r="E13" s="20" t="s">
        <v>386</v>
      </c>
      <c r="F13" s="20" t="s">
        <v>265</v>
      </c>
      <c r="G13" s="20" t="s">
        <v>270</v>
      </c>
    </row>
    <row r="14" customHeight="1" spans="1:7">
      <c r="A14" s="65"/>
      <c r="B14" s="20" t="s">
        <v>465</v>
      </c>
      <c r="C14" s="20">
        <v>2.5</v>
      </c>
      <c r="D14" s="20" t="s">
        <v>260</v>
      </c>
      <c r="E14" s="20" t="s">
        <v>386</v>
      </c>
      <c r="F14" s="20" t="s">
        <v>265</v>
      </c>
      <c r="G14" s="20" t="s">
        <v>270</v>
      </c>
    </row>
    <row r="15" customHeight="1" spans="1:7">
      <c r="A15" s="65"/>
      <c r="B15" s="20" t="s">
        <v>271</v>
      </c>
      <c r="C15" s="20">
        <v>2.5</v>
      </c>
      <c r="D15" s="20" t="s">
        <v>260</v>
      </c>
      <c r="E15" s="20" t="s">
        <v>386</v>
      </c>
      <c r="F15" s="20" t="s">
        <v>265</v>
      </c>
      <c r="G15" s="20" t="s">
        <v>270</v>
      </c>
    </row>
    <row r="16" customHeight="1" spans="1:7">
      <c r="A16" s="65"/>
      <c r="B16" s="20" t="s">
        <v>393</v>
      </c>
      <c r="C16" s="20">
        <v>2.5</v>
      </c>
      <c r="D16" s="20" t="s">
        <v>260</v>
      </c>
      <c r="E16" s="20" t="s">
        <v>386</v>
      </c>
      <c r="F16" s="20" t="s">
        <v>265</v>
      </c>
      <c r="G16" s="20" t="s">
        <v>282</v>
      </c>
    </row>
    <row r="17" customHeight="1" spans="1:7">
      <c r="A17" s="65"/>
      <c r="B17" s="20" t="s">
        <v>474</v>
      </c>
      <c r="C17" s="20">
        <v>2.5</v>
      </c>
      <c r="D17" s="20" t="s">
        <v>260</v>
      </c>
      <c r="E17" s="20" t="s">
        <v>386</v>
      </c>
      <c r="F17" s="20" t="s">
        <v>265</v>
      </c>
      <c r="G17" s="20" t="s">
        <v>282</v>
      </c>
    </row>
    <row r="18" customHeight="1" spans="1:7">
      <c r="A18" s="65"/>
      <c r="B18" s="20" t="s">
        <v>319</v>
      </c>
      <c r="C18" s="20">
        <v>2.5</v>
      </c>
      <c r="D18" s="20" t="s">
        <v>260</v>
      </c>
      <c r="E18" s="20" t="s">
        <v>386</v>
      </c>
      <c r="F18" s="20" t="s">
        <v>265</v>
      </c>
      <c r="G18" s="20" t="s">
        <v>282</v>
      </c>
    </row>
    <row r="19" customHeight="1" spans="1:7">
      <c r="A19" s="65"/>
      <c r="B19" s="20" t="s">
        <v>360</v>
      </c>
      <c r="C19" s="20">
        <v>2.5</v>
      </c>
      <c r="D19" s="20" t="s">
        <v>415</v>
      </c>
      <c r="E19" s="20" t="s">
        <v>389</v>
      </c>
      <c r="F19" s="20" t="s">
        <v>265</v>
      </c>
      <c r="G19" s="20" t="s">
        <v>282</v>
      </c>
    </row>
    <row r="20" customHeight="1" spans="1:7">
      <c r="A20" s="65"/>
      <c r="B20" s="20" t="s">
        <v>343</v>
      </c>
      <c r="C20" s="20">
        <v>2.5</v>
      </c>
      <c r="D20" s="20" t="s">
        <v>343</v>
      </c>
      <c r="E20" s="20" t="s">
        <v>431</v>
      </c>
      <c r="F20" s="20" t="s">
        <v>265</v>
      </c>
      <c r="G20" s="20" t="s">
        <v>282</v>
      </c>
    </row>
    <row r="21" customHeight="1" spans="1:7">
      <c r="A21" s="65" t="s">
        <v>286</v>
      </c>
      <c r="B21" s="20" t="s">
        <v>319</v>
      </c>
      <c r="C21" s="20">
        <v>5</v>
      </c>
      <c r="D21" s="20" t="s">
        <v>288</v>
      </c>
      <c r="E21" s="20" t="s">
        <v>390</v>
      </c>
      <c r="F21" s="20" t="s">
        <v>265</v>
      </c>
      <c r="G21" s="20" t="s">
        <v>282</v>
      </c>
    </row>
    <row r="22" customHeight="1" spans="1:7">
      <c r="A22" s="65"/>
      <c r="B22" s="20" t="s">
        <v>273</v>
      </c>
      <c r="C22" s="20">
        <v>5</v>
      </c>
      <c r="D22" s="20" t="s">
        <v>466</v>
      </c>
      <c r="E22" s="20" t="s">
        <v>391</v>
      </c>
      <c r="F22" s="20" t="s">
        <v>265</v>
      </c>
      <c r="G22" s="20" t="s">
        <v>270</v>
      </c>
    </row>
    <row r="24" s="14" customFormat="1" ht="13.5" spans="1:1">
      <c r="A24" s="14" t="s">
        <v>292</v>
      </c>
    </row>
  </sheetData>
  <mergeCells count="4">
    <mergeCell ref="A1:G1"/>
    <mergeCell ref="A3:A10"/>
    <mergeCell ref="A11:A20"/>
    <mergeCell ref="A21:A22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workbookViewId="0">
      <selection activeCell="H1" sqref="H1"/>
    </sheetView>
  </sheetViews>
  <sheetFormatPr defaultColWidth="9" defaultRowHeight="13.5" outlineLevelCol="7"/>
  <cols>
    <col min="1" max="1" width="12.875" style="83" customWidth="1"/>
    <col min="2" max="2" width="17.5" style="83" customWidth="1"/>
    <col min="3" max="3" width="10.875" style="83" customWidth="1"/>
    <col min="4" max="4" width="11.375" style="83" customWidth="1"/>
    <col min="5" max="5" width="24" style="83" customWidth="1"/>
    <col min="6" max="6" width="11.125" style="83" customWidth="1"/>
    <col min="7" max="7" width="14.25" style="83" customWidth="1"/>
    <col min="8" max="16384" width="9" style="83"/>
  </cols>
  <sheetData>
    <row r="1" ht="56.1" customHeight="1" spans="1:8">
      <c r="A1" s="56" t="s">
        <v>475</v>
      </c>
      <c r="B1" s="56"/>
      <c r="C1" s="56"/>
      <c r="D1" s="56"/>
      <c r="E1" s="56"/>
      <c r="F1" s="56"/>
      <c r="G1" s="56"/>
      <c r="H1" s="64" t="s">
        <v>250</v>
      </c>
    </row>
    <row r="2" s="82" customFormat="1" ht="4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ht="25.5" customHeight="1" spans="1:7">
      <c r="A3" s="65" t="s">
        <v>258</v>
      </c>
      <c r="B3" s="20" t="s">
        <v>299</v>
      </c>
      <c r="C3" s="20">
        <v>2.5</v>
      </c>
      <c r="D3" s="20" t="s">
        <v>260</v>
      </c>
      <c r="E3" s="20" t="s">
        <v>382</v>
      </c>
      <c r="F3" s="20" t="s">
        <v>294</v>
      </c>
      <c r="G3" s="20" t="s">
        <v>401</v>
      </c>
    </row>
    <row r="4" ht="25.5" customHeight="1" spans="1:7">
      <c r="A4" s="65" t="s">
        <v>267</v>
      </c>
      <c r="B4" s="20" t="s">
        <v>300</v>
      </c>
      <c r="C4" s="20">
        <v>2.5</v>
      </c>
      <c r="D4" s="20" t="s">
        <v>308</v>
      </c>
      <c r="E4" s="20" t="s">
        <v>402</v>
      </c>
      <c r="F4" s="20" t="s">
        <v>294</v>
      </c>
      <c r="G4" s="20" t="s">
        <v>401</v>
      </c>
    </row>
    <row r="5" ht="25.5" customHeight="1" spans="1:7">
      <c r="A5" s="65"/>
      <c r="B5" s="20" t="s">
        <v>340</v>
      </c>
      <c r="C5" s="20">
        <v>2.5</v>
      </c>
      <c r="D5" s="20" t="s">
        <v>415</v>
      </c>
      <c r="E5" s="20" t="s">
        <v>389</v>
      </c>
      <c r="F5" s="20" t="s">
        <v>294</v>
      </c>
      <c r="G5" s="20" t="s">
        <v>282</v>
      </c>
    </row>
    <row r="6" ht="25.5" customHeight="1" spans="1:7">
      <c r="A6" s="65"/>
      <c r="B6" s="20" t="s">
        <v>476</v>
      </c>
      <c r="C6" s="20">
        <v>2.5</v>
      </c>
      <c r="D6" s="20" t="s">
        <v>415</v>
      </c>
      <c r="E6" s="20" t="s">
        <v>389</v>
      </c>
      <c r="F6" s="20" t="s">
        <v>294</v>
      </c>
      <c r="G6" s="20" t="s">
        <v>282</v>
      </c>
    </row>
    <row r="7" ht="25.5" customHeight="1" spans="1:7">
      <c r="A7" s="65"/>
      <c r="B7" s="20" t="s">
        <v>310</v>
      </c>
      <c r="C7" s="20">
        <v>2.5</v>
      </c>
      <c r="D7" s="20" t="s">
        <v>308</v>
      </c>
      <c r="E7" s="20" t="s">
        <v>402</v>
      </c>
      <c r="F7" s="20" t="s">
        <v>294</v>
      </c>
      <c r="G7" s="20" t="s">
        <v>401</v>
      </c>
    </row>
    <row r="8" ht="25.5" customHeight="1" spans="1:7">
      <c r="A8" s="65"/>
      <c r="B8" s="20" t="s">
        <v>311</v>
      </c>
      <c r="C8" s="20">
        <v>2.5</v>
      </c>
      <c r="D8" s="20" t="s">
        <v>308</v>
      </c>
      <c r="E8" s="20" t="s">
        <v>402</v>
      </c>
      <c r="F8" s="20" t="s">
        <v>294</v>
      </c>
      <c r="G8" s="20" t="s">
        <v>401</v>
      </c>
    </row>
    <row r="9" ht="25.5" customHeight="1" spans="1:7">
      <c r="A9" s="65"/>
      <c r="B9" s="20" t="s">
        <v>477</v>
      </c>
      <c r="C9" s="20">
        <v>2.5</v>
      </c>
      <c r="D9" s="20" t="s">
        <v>308</v>
      </c>
      <c r="E9" s="20" t="s">
        <v>402</v>
      </c>
      <c r="F9" s="20" t="s">
        <v>294</v>
      </c>
      <c r="G9" s="20" t="s">
        <v>401</v>
      </c>
    </row>
    <row r="10" ht="25.5" customHeight="1" spans="1:7">
      <c r="A10" s="65"/>
      <c r="B10" s="20" t="s">
        <v>478</v>
      </c>
      <c r="C10" s="20">
        <v>2.5</v>
      </c>
      <c r="D10" s="20" t="s">
        <v>308</v>
      </c>
      <c r="E10" s="20" t="s">
        <v>402</v>
      </c>
      <c r="F10" s="20" t="s">
        <v>294</v>
      </c>
      <c r="G10" s="20" t="s">
        <v>401</v>
      </c>
    </row>
    <row r="11" ht="25.5" customHeight="1" spans="1:7">
      <c r="A11" s="65"/>
      <c r="B11" s="20" t="s">
        <v>313</v>
      </c>
      <c r="C11" s="20">
        <v>2.5</v>
      </c>
      <c r="D11" s="20" t="s">
        <v>308</v>
      </c>
      <c r="E11" s="20" t="s">
        <v>402</v>
      </c>
      <c r="F11" s="20" t="s">
        <v>294</v>
      </c>
      <c r="G11" s="20" t="s">
        <v>401</v>
      </c>
    </row>
    <row r="12" ht="25.5" customHeight="1" spans="1:7">
      <c r="A12" s="65" t="s">
        <v>286</v>
      </c>
      <c r="B12" s="20" t="s">
        <v>313</v>
      </c>
      <c r="C12" s="20">
        <v>5</v>
      </c>
      <c r="D12" s="20" t="s">
        <v>260</v>
      </c>
      <c r="E12" s="20" t="s">
        <v>386</v>
      </c>
      <c r="F12" s="20" t="s">
        <v>294</v>
      </c>
      <c r="G12" s="20" t="s">
        <v>401</v>
      </c>
    </row>
    <row r="13" ht="18" customHeight="1" spans="1:7">
      <c r="A13" s="52"/>
      <c r="B13" s="52"/>
      <c r="C13" s="52"/>
      <c r="D13" s="52"/>
      <c r="E13" s="52"/>
      <c r="F13" s="52"/>
      <c r="G13" s="52"/>
    </row>
    <row r="14" s="14" customFormat="1" spans="1:1">
      <c r="A14" s="14" t="s">
        <v>292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</sheetData>
  <mergeCells count="2">
    <mergeCell ref="A1:G1"/>
    <mergeCell ref="A4:A11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1" sqref="H1"/>
    </sheetView>
  </sheetViews>
  <sheetFormatPr defaultColWidth="9" defaultRowHeight="45" customHeight="1" outlineLevelRow="7" outlineLevelCol="7"/>
  <cols>
    <col min="1" max="1" width="10.875" style="83" customWidth="1"/>
    <col min="2" max="2" width="17.375" style="83" customWidth="1"/>
    <col min="3" max="3" width="12" style="83" customWidth="1"/>
    <col min="4" max="4" width="12.25" style="83" customWidth="1"/>
    <col min="5" max="5" width="20.125" style="83" customWidth="1"/>
    <col min="6" max="6" width="12.625" style="83" customWidth="1"/>
    <col min="7" max="7" width="14.75" style="83" customWidth="1"/>
    <col min="8" max="16384" width="9" style="83"/>
  </cols>
  <sheetData>
    <row r="1" ht="54.95" customHeight="1" spans="1:8">
      <c r="A1" s="56" t="s">
        <v>479</v>
      </c>
      <c r="B1" s="56"/>
      <c r="C1" s="56"/>
      <c r="D1" s="56"/>
      <c r="E1" s="56"/>
      <c r="F1" s="56"/>
      <c r="G1" s="56"/>
      <c r="H1" s="64" t="s">
        <v>250</v>
      </c>
    </row>
    <row r="2" s="82" customFormat="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375</v>
      </c>
      <c r="C3" s="20">
        <v>2.5</v>
      </c>
      <c r="D3" s="20" t="s">
        <v>288</v>
      </c>
      <c r="E3" s="20" t="s">
        <v>382</v>
      </c>
      <c r="F3" s="20" t="s">
        <v>294</v>
      </c>
      <c r="G3" s="20" t="s">
        <v>329</v>
      </c>
    </row>
    <row r="4" customHeight="1" spans="1:7">
      <c r="A4" s="65"/>
      <c r="B4" s="20" t="s">
        <v>393</v>
      </c>
      <c r="C4" s="20">
        <v>2.5</v>
      </c>
      <c r="D4" s="20" t="s">
        <v>288</v>
      </c>
      <c r="E4" s="20" t="s">
        <v>382</v>
      </c>
      <c r="F4" s="20" t="s">
        <v>294</v>
      </c>
      <c r="G4" s="20" t="s">
        <v>329</v>
      </c>
    </row>
    <row r="5" customHeight="1" spans="1:7">
      <c r="A5" s="65"/>
      <c r="B5" s="20" t="s">
        <v>298</v>
      </c>
      <c r="C5" s="20">
        <v>2.5</v>
      </c>
      <c r="D5" s="20" t="s">
        <v>260</v>
      </c>
      <c r="E5" s="20" t="s">
        <v>382</v>
      </c>
      <c r="F5" s="20" t="s">
        <v>294</v>
      </c>
      <c r="G5" s="20" t="s">
        <v>263</v>
      </c>
    </row>
    <row r="6" customHeight="1" spans="1:7">
      <c r="A6" s="65"/>
      <c r="B6" s="20" t="s">
        <v>350</v>
      </c>
      <c r="C6" s="20">
        <v>2.5</v>
      </c>
      <c r="D6" s="20" t="s">
        <v>260</v>
      </c>
      <c r="E6" s="20" t="s">
        <v>382</v>
      </c>
      <c r="F6" s="20" t="s">
        <v>294</v>
      </c>
      <c r="G6" s="20" t="s">
        <v>329</v>
      </c>
    </row>
    <row r="7" ht="18.95" customHeight="1"/>
    <row r="8" s="14" customFormat="1" ht="13.5" spans="1:1">
      <c r="A8" s="14" t="s">
        <v>292</v>
      </c>
    </row>
  </sheetData>
  <mergeCells count="2">
    <mergeCell ref="A1:G1"/>
    <mergeCell ref="A3:A6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" sqref="H1"/>
    </sheetView>
  </sheetViews>
  <sheetFormatPr defaultColWidth="9" defaultRowHeight="44.1" customHeight="1" outlineLevelCol="7"/>
  <cols>
    <col min="1" max="1" width="11.875" style="83" customWidth="1"/>
    <col min="2" max="2" width="19" style="83" customWidth="1"/>
    <col min="3" max="3" width="13" style="83" customWidth="1"/>
    <col min="4" max="4" width="15.375" style="83" customWidth="1"/>
    <col min="5" max="5" width="18.25" style="83" customWidth="1"/>
    <col min="6" max="6" width="12.25" style="83" customWidth="1"/>
    <col min="7" max="7" width="17.75" style="83" customWidth="1"/>
    <col min="8" max="16384" width="9" style="83"/>
  </cols>
  <sheetData>
    <row r="1" ht="57" customHeight="1" spans="1:8">
      <c r="A1" s="56" t="s">
        <v>199</v>
      </c>
      <c r="B1" s="56"/>
      <c r="C1" s="56"/>
      <c r="D1" s="56"/>
      <c r="E1" s="56"/>
      <c r="F1" s="56"/>
      <c r="G1" s="56"/>
      <c r="H1" s="64" t="s">
        <v>250</v>
      </c>
    </row>
    <row r="2" s="82" customFormat="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350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263</v>
      </c>
    </row>
    <row r="4" customHeight="1" spans="1:7">
      <c r="A4" s="65"/>
      <c r="B4" s="20" t="s">
        <v>376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263</v>
      </c>
    </row>
    <row r="5" customHeight="1" spans="1:7">
      <c r="A5" s="65"/>
      <c r="B5" s="20" t="s">
        <v>457</v>
      </c>
      <c r="C5" s="20">
        <v>2.5</v>
      </c>
      <c r="D5" s="20" t="s">
        <v>288</v>
      </c>
      <c r="E5" s="20" t="s">
        <v>382</v>
      </c>
      <c r="F5" s="20" t="s">
        <v>265</v>
      </c>
      <c r="G5" s="20" t="s">
        <v>263</v>
      </c>
    </row>
    <row r="6" customHeight="1" spans="1:7">
      <c r="A6" s="65"/>
      <c r="B6" s="20" t="s">
        <v>367</v>
      </c>
      <c r="C6" s="20">
        <v>2.5</v>
      </c>
      <c r="D6" s="20" t="s">
        <v>260</v>
      </c>
      <c r="E6" s="20" t="s">
        <v>382</v>
      </c>
      <c r="F6" s="20" t="s">
        <v>265</v>
      </c>
      <c r="G6" s="20" t="s">
        <v>263</v>
      </c>
    </row>
    <row r="7" customHeight="1" spans="1:7">
      <c r="A7" s="65"/>
      <c r="B7" s="20" t="s">
        <v>352</v>
      </c>
      <c r="C7" s="20">
        <v>2.5</v>
      </c>
      <c r="D7" s="20" t="s">
        <v>260</v>
      </c>
      <c r="E7" s="20" t="s">
        <v>382</v>
      </c>
      <c r="F7" s="20" t="s">
        <v>265</v>
      </c>
      <c r="G7" s="20" t="s">
        <v>263</v>
      </c>
    </row>
    <row r="8" ht="21" customHeight="1"/>
    <row r="9" s="14" customFormat="1" ht="13.5" spans="1:1">
      <c r="A9" s="14" t="s">
        <v>292</v>
      </c>
    </row>
  </sheetData>
  <mergeCells count="2">
    <mergeCell ref="A1:G1"/>
    <mergeCell ref="A3:A7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workbookViewId="0">
      <selection activeCell="H1" sqref="H1"/>
    </sheetView>
  </sheetViews>
  <sheetFormatPr defaultColWidth="9" defaultRowHeight="13.5" outlineLevelCol="7"/>
  <cols>
    <col min="1" max="1" width="11.625" style="49" customWidth="1"/>
    <col min="2" max="2" width="20.5" style="49" customWidth="1"/>
    <col min="3" max="4" width="11" style="49" customWidth="1"/>
    <col min="5" max="5" width="23.125" style="49" customWidth="1"/>
    <col min="6" max="6" width="10.875" style="49" customWidth="1"/>
    <col min="7" max="7" width="13" style="49" customWidth="1"/>
    <col min="8" max="8" width="8.875" style="49" customWidth="1"/>
    <col min="9" max="16384" width="9" style="49"/>
  </cols>
  <sheetData>
    <row r="1" s="77" customFormat="1" ht="53.1" customHeight="1" spans="1:8">
      <c r="A1" s="56" t="s">
        <v>480</v>
      </c>
      <c r="B1" s="56"/>
      <c r="C1" s="56"/>
      <c r="D1" s="56"/>
      <c r="E1" s="56"/>
      <c r="F1" s="56"/>
      <c r="G1" s="56"/>
      <c r="H1" s="64" t="s">
        <v>250</v>
      </c>
    </row>
    <row r="2" s="78" customFormat="1" ht="30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spans="1:7">
      <c r="A3" s="60" t="s">
        <v>258</v>
      </c>
      <c r="B3" s="79" t="s">
        <v>383</v>
      </c>
      <c r="C3" s="80">
        <v>2.5</v>
      </c>
      <c r="D3" s="79" t="s">
        <v>288</v>
      </c>
      <c r="E3" s="79" t="s">
        <v>382</v>
      </c>
      <c r="F3" s="80" t="s">
        <v>265</v>
      </c>
      <c r="G3" s="79" t="s">
        <v>329</v>
      </c>
    </row>
    <row r="4" spans="1:7">
      <c r="A4" s="61"/>
      <c r="B4" s="79" t="s">
        <v>360</v>
      </c>
      <c r="C4" s="80">
        <v>2.5</v>
      </c>
      <c r="D4" s="79" t="s">
        <v>288</v>
      </c>
      <c r="E4" s="79" t="s">
        <v>382</v>
      </c>
      <c r="F4" s="79" t="s">
        <v>265</v>
      </c>
      <c r="G4" s="79" t="s">
        <v>329</v>
      </c>
    </row>
    <row r="5" spans="1:7">
      <c r="A5" s="61"/>
      <c r="B5" s="79" t="s">
        <v>345</v>
      </c>
      <c r="C5" s="80">
        <v>2.5</v>
      </c>
      <c r="D5" s="79" t="s">
        <v>288</v>
      </c>
      <c r="E5" s="79" t="s">
        <v>382</v>
      </c>
      <c r="F5" s="80" t="s">
        <v>265</v>
      </c>
      <c r="G5" s="80" t="s">
        <v>329</v>
      </c>
    </row>
    <row r="6" spans="1:7">
      <c r="A6" s="61"/>
      <c r="B6" s="79" t="s">
        <v>328</v>
      </c>
      <c r="C6" s="80">
        <v>2.5</v>
      </c>
      <c r="D6" s="80" t="s">
        <v>288</v>
      </c>
      <c r="E6" s="79" t="s">
        <v>382</v>
      </c>
      <c r="F6" s="80" t="s">
        <v>265</v>
      </c>
      <c r="G6" s="80" t="s">
        <v>329</v>
      </c>
    </row>
    <row r="7" spans="1:7">
      <c r="A7" s="61"/>
      <c r="B7" s="79" t="s">
        <v>323</v>
      </c>
      <c r="C7" s="81">
        <v>3</v>
      </c>
      <c r="D7" s="80" t="s">
        <v>260</v>
      </c>
      <c r="E7" s="79" t="s">
        <v>382</v>
      </c>
      <c r="F7" s="80" t="s">
        <v>294</v>
      </c>
      <c r="G7" s="80" t="s">
        <v>295</v>
      </c>
    </row>
    <row r="8" spans="1:7">
      <c r="A8" s="61"/>
      <c r="B8" s="79" t="s">
        <v>300</v>
      </c>
      <c r="C8" s="81">
        <v>3</v>
      </c>
      <c r="D8" s="80" t="s">
        <v>260</v>
      </c>
      <c r="E8" s="79" t="s">
        <v>382</v>
      </c>
      <c r="F8" s="80" t="s">
        <v>294</v>
      </c>
      <c r="G8" s="80" t="s">
        <v>270</v>
      </c>
    </row>
    <row r="9" spans="1:7">
      <c r="A9" s="62"/>
      <c r="B9" s="79" t="s">
        <v>374</v>
      </c>
      <c r="C9" s="80">
        <v>2.5</v>
      </c>
      <c r="D9" s="80" t="s">
        <v>260</v>
      </c>
      <c r="E9" s="79" t="s">
        <v>382</v>
      </c>
      <c r="F9" s="80" t="s">
        <v>265</v>
      </c>
      <c r="G9" s="79" t="s">
        <v>263</v>
      </c>
    </row>
    <row r="10" spans="1:7">
      <c r="A10" s="60" t="s">
        <v>267</v>
      </c>
      <c r="B10" s="79" t="s">
        <v>301</v>
      </c>
      <c r="C10" s="80">
        <v>2.5</v>
      </c>
      <c r="D10" s="79" t="s">
        <v>288</v>
      </c>
      <c r="E10" s="79" t="s">
        <v>398</v>
      </c>
      <c r="F10" s="79" t="s">
        <v>294</v>
      </c>
      <c r="G10" s="79" t="s">
        <v>305</v>
      </c>
    </row>
    <row r="11" spans="1:7">
      <c r="A11" s="61"/>
      <c r="B11" s="79" t="s">
        <v>333</v>
      </c>
      <c r="C11" s="80">
        <v>2.5</v>
      </c>
      <c r="D11" s="79" t="s">
        <v>288</v>
      </c>
      <c r="E11" s="79" t="s">
        <v>398</v>
      </c>
      <c r="F11" s="79" t="s">
        <v>265</v>
      </c>
      <c r="G11" s="79" t="s">
        <v>282</v>
      </c>
    </row>
    <row r="12" spans="1:7">
      <c r="A12" s="61"/>
      <c r="B12" s="80" t="s">
        <v>440</v>
      </c>
      <c r="C12" s="80">
        <v>2.5</v>
      </c>
      <c r="D12" s="80" t="s">
        <v>260</v>
      </c>
      <c r="E12" s="80" t="s">
        <v>481</v>
      </c>
      <c r="F12" s="80" t="s">
        <v>265</v>
      </c>
      <c r="G12" s="80" t="s">
        <v>270</v>
      </c>
    </row>
    <row r="13" spans="1:7">
      <c r="A13" s="61"/>
      <c r="B13" s="80" t="s">
        <v>358</v>
      </c>
      <c r="C13" s="80">
        <v>2.5</v>
      </c>
      <c r="D13" s="80" t="s">
        <v>260</v>
      </c>
      <c r="E13" s="80" t="s">
        <v>481</v>
      </c>
      <c r="F13" s="80" t="s">
        <v>265</v>
      </c>
      <c r="G13" s="80" t="s">
        <v>270</v>
      </c>
    </row>
    <row r="14" spans="1:7">
      <c r="A14" s="61"/>
      <c r="B14" s="80" t="s">
        <v>482</v>
      </c>
      <c r="C14" s="80">
        <v>2.5</v>
      </c>
      <c r="D14" s="80" t="s">
        <v>260</v>
      </c>
      <c r="E14" s="80" t="s">
        <v>481</v>
      </c>
      <c r="F14" s="80" t="s">
        <v>265</v>
      </c>
      <c r="G14" s="80" t="s">
        <v>270</v>
      </c>
    </row>
    <row r="15" spans="1:7">
      <c r="A15" s="61"/>
      <c r="B15" s="80" t="s">
        <v>268</v>
      </c>
      <c r="C15" s="80">
        <v>2.5</v>
      </c>
      <c r="D15" s="80" t="s">
        <v>260</v>
      </c>
      <c r="E15" s="80" t="s">
        <v>481</v>
      </c>
      <c r="F15" s="80" t="s">
        <v>265</v>
      </c>
      <c r="G15" s="80" t="s">
        <v>270</v>
      </c>
    </row>
    <row r="16" spans="1:7">
      <c r="A16" s="61"/>
      <c r="B16" s="80" t="s">
        <v>483</v>
      </c>
      <c r="C16" s="80">
        <v>2.5</v>
      </c>
      <c r="D16" s="80" t="s">
        <v>260</v>
      </c>
      <c r="E16" s="80" t="s">
        <v>481</v>
      </c>
      <c r="F16" s="80" t="s">
        <v>265</v>
      </c>
      <c r="G16" s="80" t="s">
        <v>270</v>
      </c>
    </row>
    <row r="17" spans="1:7">
      <c r="A17" s="61"/>
      <c r="B17" s="80" t="s">
        <v>484</v>
      </c>
      <c r="C17" s="80">
        <v>2.5</v>
      </c>
      <c r="D17" s="80" t="s">
        <v>260</v>
      </c>
      <c r="E17" s="80" t="s">
        <v>481</v>
      </c>
      <c r="F17" s="80" t="s">
        <v>265</v>
      </c>
      <c r="G17" s="80" t="s">
        <v>270</v>
      </c>
    </row>
    <row r="18" spans="1:7">
      <c r="A18" s="61"/>
      <c r="B18" s="80" t="s">
        <v>273</v>
      </c>
      <c r="C18" s="80">
        <v>2.5</v>
      </c>
      <c r="D18" s="80" t="s">
        <v>260</v>
      </c>
      <c r="E18" s="80" t="s">
        <v>481</v>
      </c>
      <c r="F18" s="80" t="s">
        <v>265</v>
      </c>
      <c r="G18" s="80" t="s">
        <v>270</v>
      </c>
    </row>
    <row r="19" spans="1:7">
      <c r="A19" s="61"/>
      <c r="B19" s="80" t="s">
        <v>300</v>
      </c>
      <c r="C19" s="81">
        <v>3</v>
      </c>
      <c r="D19" s="80" t="s">
        <v>415</v>
      </c>
      <c r="E19" s="80" t="s">
        <v>485</v>
      </c>
      <c r="F19" s="80" t="s">
        <v>294</v>
      </c>
      <c r="G19" s="80" t="s">
        <v>317</v>
      </c>
    </row>
    <row r="20" spans="1:7">
      <c r="A20" s="61"/>
      <c r="B20" s="80" t="s">
        <v>278</v>
      </c>
      <c r="C20" s="80">
        <v>2.5</v>
      </c>
      <c r="D20" s="80" t="s">
        <v>415</v>
      </c>
      <c r="E20" s="80" t="s">
        <v>485</v>
      </c>
      <c r="F20" s="80" t="s">
        <v>265</v>
      </c>
      <c r="G20" s="80" t="s">
        <v>282</v>
      </c>
    </row>
    <row r="21" spans="1:7">
      <c r="A21" s="61"/>
      <c r="B21" s="80" t="s">
        <v>361</v>
      </c>
      <c r="C21" s="80">
        <v>2.5</v>
      </c>
      <c r="D21" s="80" t="s">
        <v>415</v>
      </c>
      <c r="E21" s="80" t="s">
        <v>485</v>
      </c>
      <c r="F21" s="80" t="s">
        <v>265</v>
      </c>
      <c r="G21" s="80" t="s">
        <v>282</v>
      </c>
    </row>
    <row r="22" spans="1:7">
      <c r="A22" s="61"/>
      <c r="B22" s="80" t="s">
        <v>319</v>
      </c>
      <c r="C22" s="80">
        <v>2.5</v>
      </c>
      <c r="D22" s="80" t="s">
        <v>415</v>
      </c>
      <c r="E22" s="80" t="s">
        <v>485</v>
      </c>
      <c r="F22" s="80" t="s">
        <v>265</v>
      </c>
      <c r="G22" s="80" t="s">
        <v>282</v>
      </c>
    </row>
    <row r="23" spans="1:7">
      <c r="A23" s="61"/>
      <c r="B23" s="80" t="s">
        <v>340</v>
      </c>
      <c r="C23" s="80">
        <v>2.5</v>
      </c>
      <c r="D23" s="80" t="s">
        <v>415</v>
      </c>
      <c r="E23" s="80" t="s">
        <v>485</v>
      </c>
      <c r="F23" s="80" t="s">
        <v>265</v>
      </c>
      <c r="G23" s="80" t="s">
        <v>282</v>
      </c>
    </row>
    <row r="24" spans="1:7">
      <c r="A24" s="61"/>
      <c r="B24" s="80" t="s">
        <v>283</v>
      </c>
      <c r="C24" s="80">
        <v>2.5</v>
      </c>
      <c r="D24" s="80" t="s">
        <v>415</v>
      </c>
      <c r="E24" s="80" t="s">
        <v>485</v>
      </c>
      <c r="F24" s="80" t="s">
        <v>265</v>
      </c>
      <c r="G24" s="80" t="s">
        <v>282</v>
      </c>
    </row>
    <row r="25" spans="1:7">
      <c r="A25" s="61"/>
      <c r="B25" s="80" t="s">
        <v>339</v>
      </c>
      <c r="C25" s="80">
        <v>2.5</v>
      </c>
      <c r="D25" s="80" t="s">
        <v>415</v>
      </c>
      <c r="E25" s="80" t="s">
        <v>485</v>
      </c>
      <c r="F25" s="80" t="s">
        <v>265</v>
      </c>
      <c r="G25" s="80" t="s">
        <v>282</v>
      </c>
    </row>
    <row r="26" spans="1:7">
      <c r="A26" s="61"/>
      <c r="B26" s="80" t="s">
        <v>372</v>
      </c>
      <c r="C26" s="80">
        <v>2.5</v>
      </c>
      <c r="D26" s="80" t="s">
        <v>415</v>
      </c>
      <c r="E26" s="80" t="s">
        <v>485</v>
      </c>
      <c r="F26" s="80" t="s">
        <v>265</v>
      </c>
      <c r="G26" s="80" t="s">
        <v>282</v>
      </c>
    </row>
    <row r="27" spans="1:7">
      <c r="A27" s="61"/>
      <c r="B27" s="80" t="s">
        <v>486</v>
      </c>
      <c r="C27" s="80">
        <v>2.5</v>
      </c>
      <c r="D27" s="80" t="s">
        <v>415</v>
      </c>
      <c r="E27" s="80" t="s">
        <v>485</v>
      </c>
      <c r="F27" s="80" t="s">
        <v>265</v>
      </c>
      <c r="G27" s="80" t="s">
        <v>282</v>
      </c>
    </row>
    <row r="28" spans="1:7">
      <c r="A28" s="61"/>
      <c r="B28" s="80" t="s">
        <v>360</v>
      </c>
      <c r="C28" s="80">
        <v>2.5</v>
      </c>
      <c r="D28" s="80" t="s">
        <v>415</v>
      </c>
      <c r="E28" s="80" t="s">
        <v>485</v>
      </c>
      <c r="F28" s="80" t="s">
        <v>265</v>
      </c>
      <c r="G28" s="80" t="s">
        <v>282</v>
      </c>
    </row>
    <row r="29" spans="1:7">
      <c r="A29" s="61"/>
      <c r="B29" s="80" t="s">
        <v>343</v>
      </c>
      <c r="C29" s="80">
        <v>2.5</v>
      </c>
      <c r="D29" s="80" t="s">
        <v>343</v>
      </c>
      <c r="E29" s="80" t="s">
        <v>431</v>
      </c>
      <c r="F29" s="80" t="s">
        <v>265</v>
      </c>
      <c r="G29" s="80" t="s">
        <v>282</v>
      </c>
    </row>
    <row r="30" spans="1:7">
      <c r="A30" s="61"/>
      <c r="B30" s="80" t="s">
        <v>345</v>
      </c>
      <c r="C30" s="80">
        <v>2.5</v>
      </c>
      <c r="D30" s="80" t="s">
        <v>346</v>
      </c>
      <c r="E30" s="80" t="s">
        <v>403</v>
      </c>
      <c r="F30" s="80" t="s">
        <v>265</v>
      </c>
      <c r="G30" s="80" t="s">
        <v>282</v>
      </c>
    </row>
    <row r="31" spans="1:7">
      <c r="A31" s="61"/>
      <c r="B31" s="80" t="s">
        <v>487</v>
      </c>
      <c r="C31" s="81">
        <v>3</v>
      </c>
      <c r="D31" s="80" t="s">
        <v>308</v>
      </c>
      <c r="E31" s="80" t="s">
        <v>402</v>
      </c>
      <c r="F31" s="80" t="s">
        <v>294</v>
      </c>
      <c r="G31" s="80" t="s">
        <v>305</v>
      </c>
    </row>
    <row r="32" spans="1:7">
      <c r="A32" s="61"/>
      <c r="B32" s="80" t="s">
        <v>313</v>
      </c>
      <c r="C32" s="81">
        <v>3</v>
      </c>
      <c r="D32" s="80" t="s">
        <v>308</v>
      </c>
      <c r="E32" s="80" t="s">
        <v>402</v>
      </c>
      <c r="F32" s="80" t="s">
        <v>294</v>
      </c>
      <c r="G32" s="80" t="s">
        <v>305</v>
      </c>
    </row>
    <row r="33" spans="1:7">
      <c r="A33" s="62"/>
      <c r="B33" s="80" t="s">
        <v>323</v>
      </c>
      <c r="C33" s="81">
        <v>3</v>
      </c>
      <c r="D33" s="80" t="s">
        <v>308</v>
      </c>
      <c r="E33" s="80" t="s">
        <v>402</v>
      </c>
      <c r="F33" s="80" t="s">
        <v>294</v>
      </c>
      <c r="G33" s="80" t="s">
        <v>305</v>
      </c>
    </row>
    <row r="34" spans="1:7">
      <c r="A34" s="60" t="s">
        <v>286</v>
      </c>
      <c r="B34" s="80" t="s">
        <v>343</v>
      </c>
      <c r="C34" s="81">
        <v>5</v>
      </c>
      <c r="D34" s="80" t="s">
        <v>288</v>
      </c>
      <c r="E34" s="80" t="s">
        <v>390</v>
      </c>
      <c r="F34" s="80" t="s">
        <v>265</v>
      </c>
      <c r="G34" s="80" t="s">
        <v>282</v>
      </c>
    </row>
    <row r="35" spans="1:7">
      <c r="A35" s="61"/>
      <c r="B35" s="80" t="s">
        <v>319</v>
      </c>
      <c r="C35" s="81">
        <v>5</v>
      </c>
      <c r="D35" s="80" t="s">
        <v>288</v>
      </c>
      <c r="E35" s="80" t="s">
        <v>390</v>
      </c>
      <c r="F35" s="80" t="s">
        <v>265</v>
      </c>
      <c r="G35" s="80" t="s">
        <v>282</v>
      </c>
    </row>
    <row r="36" spans="1:7">
      <c r="A36" s="61"/>
      <c r="B36" s="80" t="s">
        <v>283</v>
      </c>
      <c r="C36" s="81">
        <v>5</v>
      </c>
      <c r="D36" s="80" t="s">
        <v>288</v>
      </c>
      <c r="E36" s="80" t="s">
        <v>390</v>
      </c>
      <c r="F36" s="80" t="s">
        <v>265</v>
      </c>
      <c r="G36" s="80" t="s">
        <v>282</v>
      </c>
    </row>
    <row r="37" spans="1:7">
      <c r="A37" s="61"/>
      <c r="B37" s="80" t="s">
        <v>333</v>
      </c>
      <c r="C37" s="81">
        <v>5</v>
      </c>
      <c r="D37" s="80" t="s">
        <v>288</v>
      </c>
      <c r="E37" s="80" t="s">
        <v>390</v>
      </c>
      <c r="F37" s="80" t="s">
        <v>265</v>
      </c>
      <c r="G37" s="80" t="s">
        <v>282</v>
      </c>
    </row>
    <row r="38" spans="1:7">
      <c r="A38" s="61"/>
      <c r="B38" s="80" t="s">
        <v>345</v>
      </c>
      <c r="C38" s="81">
        <v>5</v>
      </c>
      <c r="D38" s="80" t="s">
        <v>288</v>
      </c>
      <c r="E38" s="80" t="s">
        <v>390</v>
      </c>
      <c r="F38" s="80" t="s">
        <v>265</v>
      </c>
      <c r="G38" s="80" t="s">
        <v>282</v>
      </c>
    </row>
    <row r="39" spans="1:7">
      <c r="A39" s="61"/>
      <c r="B39" s="80" t="s">
        <v>360</v>
      </c>
      <c r="C39" s="81">
        <v>5</v>
      </c>
      <c r="D39" s="80" t="s">
        <v>288</v>
      </c>
      <c r="E39" s="80" t="s">
        <v>390</v>
      </c>
      <c r="F39" s="80" t="s">
        <v>265</v>
      </c>
      <c r="G39" s="80" t="s">
        <v>282</v>
      </c>
    </row>
    <row r="40" spans="1:7">
      <c r="A40" s="61"/>
      <c r="B40" s="80" t="s">
        <v>300</v>
      </c>
      <c r="C40" s="81">
        <v>5</v>
      </c>
      <c r="D40" s="80" t="s">
        <v>260</v>
      </c>
      <c r="E40" s="80" t="s">
        <v>391</v>
      </c>
      <c r="F40" s="80" t="s">
        <v>294</v>
      </c>
      <c r="G40" s="80" t="s">
        <v>317</v>
      </c>
    </row>
    <row r="41" spans="1:7">
      <c r="A41" s="61"/>
      <c r="B41" s="80" t="s">
        <v>313</v>
      </c>
      <c r="C41" s="81">
        <v>5</v>
      </c>
      <c r="D41" s="80" t="s">
        <v>260</v>
      </c>
      <c r="E41" s="80" t="s">
        <v>391</v>
      </c>
      <c r="F41" s="80" t="s">
        <v>294</v>
      </c>
      <c r="G41" s="80" t="s">
        <v>305</v>
      </c>
    </row>
    <row r="42" spans="1:7">
      <c r="A42" s="61"/>
      <c r="B42" s="80" t="s">
        <v>323</v>
      </c>
      <c r="C42" s="81">
        <v>5</v>
      </c>
      <c r="D42" s="80" t="s">
        <v>260</v>
      </c>
      <c r="E42" s="80" t="s">
        <v>391</v>
      </c>
      <c r="F42" s="80" t="s">
        <v>294</v>
      </c>
      <c r="G42" s="80" t="s">
        <v>305</v>
      </c>
    </row>
    <row r="43" spans="1:7">
      <c r="A43" s="61"/>
      <c r="B43" s="80" t="s">
        <v>358</v>
      </c>
      <c r="C43" s="81">
        <v>5</v>
      </c>
      <c r="D43" s="80" t="s">
        <v>260</v>
      </c>
      <c r="E43" s="80" t="s">
        <v>391</v>
      </c>
      <c r="F43" s="80" t="s">
        <v>265</v>
      </c>
      <c r="G43" s="80" t="s">
        <v>270</v>
      </c>
    </row>
    <row r="44" spans="1:7">
      <c r="A44" s="61"/>
      <c r="B44" s="80" t="s">
        <v>482</v>
      </c>
      <c r="C44" s="81">
        <v>5</v>
      </c>
      <c r="D44" s="80" t="s">
        <v>260</v>
      </c>
      <c r="E44" s="80" t="s">
        <v>391</v>
      </c>
      <c r="F44" s="80" t="s">
        <v>265</v>
      </c>
      <c r="G44" s="80" t="s">
        <v>270</v>
      </c>
    </row>
    <row r="45" spans="1:7">
      <c r="A45" s="62"/>
      <c r="B45" s="80" t="s">
        <v>268</v>
      </c>
      <c r="C45" s="81">
        <v>5</v>
      </c>
      <c r="D45" s="80" t="s">
        <v>260</v>
      </c>
      <c r="E45" s="80" t="s">
        <v>391</v>
      </c>
      <c r="F45" s="80" t="s">
        <v>265</v>
      </c>
      <c r="G45" s="80" t="s">
        <v>270</v>
      </c>
    </row>
    <row r="47" s="14" customFormat="1" spans="1:1">
      <c r="A47" s="14" t="s">
        <v>292</v>
      </c>
    </row>
  </sheetData>
  <mergeCells count="4">
    <mergeCell ref="A1:G1"/>
    <mergeCell ref="A3:A9"/>
    <mergeCell ref="A10:A33"/>
    <mergeCell ref="A34:A45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H1" sqref="H1"/>
    </sheetView>
  </sheetViews>
  <sheetFormatPr defaultColWidth="9" defaultRowHeight="21.95" customHeight="1" outlineLevelCol="7"/>
  <cols>
    <col min="1" max="1" width="9.875" style="14" customWidth="1"/>
    <col min="2" max="2" width="24.25" style="14" customWidth="1"/>
    <col min="3" max="3" width="8.875" style="14" customWidth="1"/>
    <col min="4" max="4" width="11.875" style="14" customWidth="1"/>
    <col min="5" max="5" width="27" style="14" customWidth="1"/>
    <col min="6" max="6" width="11.375" style="14" customWidth="1"/>
    <col min="7" max="7" width="14.625" style="14" customWidth="1"/>
    <col min="8" max="8" width="8.875" style="14" customWidth="1"/>
    <col min="9" max="16384" width="9" style="14"/>
  </cols>
  <sheetData>
    <row r="1" ht="48" customHeight="1" spans="1:8">
      <c r="A1" s="56" t="s">
        <v>488</v>
      </c>
      <c r="B1" s="56"/>
      <c r="C1" s="56"/>
      <c r="D1" s="56"/>
      <c r="E1" s="56"/>
      <c r="F1" s="56"/>
      <c r="G1" s="56"/>
      <c r="H1" s="64" t="s">
        <v>250</v>
      </c>
    </row>
    <row r="2" ht="41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5" t="s">
        <v>258</v>
      </c>
      <c r="B3" s="20" t="s">
        <v>298</v>
      </c>
      <c r="C3" s="20">
        <v>2.5</v>
      </c>
      <c r="D3" s="20" t="s">
        <v>260</v>
      </c>
      <c r="E3" s="20" t="s">
        <v>382</v>
      </c>
      <c r="F3" s="20" t="s">
        <v>265</v>
      </c>
      <c r="G3" s="20" t="s">
        <v>282</v>
      </c>
    </row>
    <row r="4" customHeight="1" spans="1:7">
      <c r="A4" s="60" t="s">
        <v>267</v>
      </c>
      <c r="B4" s="20" t="s">
        <v>358</v>
      </c>
      <c r="C4" s="20">
        <v>2.5</v>
      </c>
      <c r="D4" s="20" t="s">
        <v>260</v>
      </c>
      <c r="E4" s="20" t="s">
        <v>481</v>
      </c>
      <c r="F4" s="20" t="s">
        <v>265</v>
      </c>
      <c r="G4" s="20" t="s">
        <v>263</v>
      </c>
    </row>
    <row r="5" customHeight="1" spans="1:7">
      <c r="A5" s="61"/>
      <c r="B5" s="20" t="s">
        <v>489</v>
      </c>
      <c r="C5" s="20">
        <v>2.5</v>
      </c>
      <c r="D5" s="20" t="s">
        <v>260</v>
      </c>
      <c r="E5" s="20" t="s">
        <v>481</v>
      </c>
      <c r="F5" s="20" t="s">
        <v>265</v>
      </c>
      <c r="G5" s="20" t="s">
        <v>263</v>
      </c>
    </row>
    <row r="6" customHeight="1" spans="1:7">
      <c r="A6" s="61"/>
      <c r="B6" s="20" t="s">
        <v>490</v>
      </c>
      <c r="C6" s="20">
        <v>2.5</v>
      </c>
      <c r="D6" s="20" t="s">
        <v>260</v>
      </c>
      <c r="E6" s="20" t="s">
        <v>481</v>
      </c>
      <c r="F6" s="20" t="s">
        <v>265</v>
      </c>
      <c r="G6" s="20" t="s">
        <v>263</v>
      </c>
    </row>
    <row r="7" customHeight="1" spans="1:7">
      <c r="A7" s="61"/>
      <c r="B7" s="20" t="s">
        <v>271</v>
      </c>
      <c r="C7" s="20">
        <v>2.5</v>
      </c>
      <c r="D7" s="20" t="s">
        <v>260</v>
      </c>
      <c r="E7" s="20" t="s">
        <v>481</v>
      </c>
      <c r="F7" s="20" t="s">
        <v>265</v>
      </c>
      <c r="G7" s="20" t="s">
        <v>263</v>
      </c>
    </row>
    <row r="8" customHeight="1" spans="1:7">
      <c r="A8" s="61"/>
      <c r="B8" s="20" t="s">
        <v>273</v>
      </c>
      <c r="C8" s="20">
        <v>2.5</v>
      </c>
      <c r="D8" s="20" t="s">
        <v>260</v>
      </c>
      <c r="E8" s="20" t="s">
        <v>481</v>
      </c>
      <c r="F8" s="20" t="s">
        <v>265</v>
      </c>
      <c r="G8" s="20" t="s">
        <v>263</v>
      </c>
    </row>
    <row r="9" customHeight="1" spans="1:7">
      <c r="A9" s="61"/>
      <c r="B9" s="20" t="s">
        <v>268</v>
      </c>
      <c r="C9" s="20">
        <v>2.5</v>
      </c>
      <c r="D9" s="20" t="s">
        <v>260</v>
      </c>
      <c r="E9" s="20" t="s">
        <v>481</v>
      </c>
      <c r="F9" s="20" t="s">
        <v>265</v>
      </c>
      <c r="G9" s="20" t="s">
        <v>263</v>
      </c>
    </row>
    <row r="10" customHeight="1" spans="1:7">
      <c r="A10" s="61"/>
      <c r="B10" s="20" t="s">
        <v>473</v>
      </c>
      <c r="C10" s="20">
        <v>2.5</v>
      </c>
      <c r="D10" s="20" t="s">
        <v>260</v>
      </c>
      <c r="E10" s="20" t="s">
        <v>481</v>
      </c>
      <c r="F10" s="20" t="s">
        <v>265</v>
      </c>
      <c r="G10" s="20" t="s">
        <v>263</v>
      </c>
    </row>
    <row r="11" customHeight="1" spans="1:7">
      <c r="A11" s="61"/>
      <c r="B11" s="20" t="s">
        <v>300</v>
      </c>
      <c r="C11" s="20">
        <v>2.5</v>
      </c>
      <c r="D11" s="20" t="s">
        <v>415</v>
      </c>
      <c r="E11" s="20" t="s">
        <v>389</v>
      </c>
      <c r="F11" s="20" t="s">
        <v>294</v>
      </c>
      <c r="G11" s="20" t="s">
        <v>305</v>
      </c>
    </row>
    <row r="12" customHeight="1" spans="1:7">
      <c r="A12" s="61"/>
      <c r="B12" s="20" t="s">
        <v>283</v>
      </c>
      <c r="C12" s="20">
        <v>2.5</v>
      </c>
      <c r="D12" s="20" t="s">
        <v>415</v>
      </c>
      <c r="E12" s="20" t="s">
        <v>389</v>
      </c>
      <c r="F12" s="20" t="s">
        <v>265</v>
      </c>
      <c r="G12" s="20" t="s">
        <v>263</v>
      </c>
    </row>
    <row r="13" customHeight="1" spans="1:7">
      <c r="A13" s="61"/>
      <c r="B13" s="20" t="s">
        <v>300</v>
      </c>
      <c r="C13" s="20">
        <v>2.5</v>
      </c>
      <c r="D13" s="20" t="s">
        <v>415</v>
      </c>
      <c r="E13" s="20" t="s">
        <v>389</v>
      </c>
      <c r="F13" s="20" t="s">
        <v>265</v>
      </c>
      <c r="G13" s="20" t="s">
        <v>401</v>
      </c>
    </row>
    <row r="14" customHeight="1" spans="1:7">
      <c r="A14" s="61"/>
      <c r="B14" s="20" t="s">
        <v>372</v>
      </c>
      <c r="C14" s="20">
        <v>2.5</v>
      </c>
      <c r="D14" s="20" t="s">
        <v>415</v>
      </c>
      <c r="E14" s="20" t="s">
        <v>389</v>
      </c>
      <c r="F14" s="20" t="s">
        <v>265</v>
      </c>
      <c r="G14" s="20" t="s">
        <v>263</v>
      </c>
    </row>
    <row r="15" customHeight="1" spans="1:7">
      <c r="A15" s="61"/>
      <c r="B15" s="20" t="s">
        <v>284</v>
      </c>
      <c r="C15" s="20">
        <v>2.5</v>
      </c>
      <c r="D15" s="20" t="s">
        <v>415</v>
      </c>
      <c r="E15" s="20" t="s">
        <v>389</v>
      </c>
      <c r="F15" s="20" t="s">
        <v>265</v>
      </c>
      <c r="G15" s="20" t="s">
        <v>263</v>
      </c>
    </row>
    <row r="16" customHeight="1" spans="1:7">
      <c r="A16" s="61"/>
      <c r="B16" s="20" t="s">
        <v>319</v>
      </c>
      <c r="C16" s="20">
        <v>2.5</v>
      </c>
      <c r="D16" s="20" t="s">
        <v>415</v>
      </c>
      <c r="E16" s="20" t="s">
        <v>389</v>
      </c>
      <c r="F16" s="20" t="s">
        <v>265</v>
      </c>
      <c r="G16" s="20" t="s">
        <v>263</v>
      </c>
    </row>
    <row r="17" customHeight="1" spans="1:7">
      <c r="A17" s="61"/>
      <c r="B17" s="20" t="s">
        <v>340</v>
      </c>
      <c r="C17" s="20">
        <v>2.5</v>
      </c>
      <c r="D17" s="20" t="s">
        <v>415</v>
      </c>
      <c r="E17" s="20" t="s">
        <v>389</v>
      </c>
      <c r="F17" s="20" t="s">
        <v>265</v>
      </c>
      <c r="G17" s="20" t="s">
        <v>263</v>
      </c>
    </row>
    <row r="18" customHeight="1" spans="1:7">
      <c r="A18" s="61"/>
      <c r="B18" s="20" t="s">
        <v>343</v>
      </c>
      <c r="C18" s="20">
        <v>2.5</v>
      </c>
      <c r="D18" s="20" t="s">
        <v>343</v>
      </c>
      <c r="E18" s="20" t="s">
        <v>431</v>
      </c>
      <c r="F18" s="20" t="s">
        <v>265</v>
      </c>
      <c r="G18" s="20" t="s">
        <v>282</v>
      </c>
    </row>
    <row r="19" customHeight="1" spans="1:7">
      <c r="A19" s="61"/>
      <c r="B19" s="20" t="s">
        <v>323</v>
      </c>
      <c r="C19" s="73">
        <v>3</v>
      </c>
      <c r="D19" s="20" t="s">
        <v>308</v>
      </c>
      <c r="E19" s="20" t="s">
        <v>402</v>
      </c>
      <c r="F19" s="20" t="s">
        <v>294</v>
      </c>
      <c r="G19" s="20" t="s">
        <v>305</v>
      </c>
    </row>
    <row r="20" customHeight="1" spans="1:7">
      <c r="A20" s="61"/>
      <c r="B20" s="20" t="s">
        <v>310</v>
      </c>
      <c r="C20" s="20">
        <v>2.5</v>
      </c>
      <c r="D20" s="20" t="s">
        <v>308</v>
      </c>
      <c r="E20" s="20" t="s">
        <v>402</v>
      </c>
      <c r="F20" s="20" t="s">
        <v>294</v>
      </c>
      <c r="G20" s="20" t="s">
        <v>305</v>
      </c>
    </row>
    <row r="21" customHeight="1" spans="1:7">
      <c r="A21" s="61"/>
      <c r="B21" s="20" t="s">
        <v>311</v>
      </c>
      <c r="C21" s="20">
        <v>2.5</v>
      </c>
      <c r="D21" s="20" t="s">
        <v>308</v>
      </c>
      <c r="E21" s="20" t="s">
        <v>402</v>
      </c>
      <c r="F21" s="20" t="s">
        <v>294</v>
      </c>
      <c r="G21" s="20" t="s">
        <v>305</v>
      </c>
    </row>
    <row r="22" customHeight="1" spans="1:7">
      <c r="A22" s="61"/>
      <c r="B22" s="20" t="s">
        <v>313</v>
      </c>
      <c r="C22" s="20">
        <v>2.5</v>
      </c>
      <c r="D22" s="20" t="s">
        <v>308</v>
      </c>
      <c r="E22" s="20" t="s">
        <v>402</v>
      </c>
      <c r="F22" s="20" t="s">
        <v>294</v>
      </c>
      <c r="G22" s="20" t="s">
        <v>305</v>
      </c>
    </row>
    <row r="23" customHeight="1" spans="1:7">
      <c r="A23" s="61"/>
      <c r="B23" s="20" t="s">
        <v>310</v>
      </c>
      <c r="C23" s="20">
        <v>2.5</v>
      </c>
      <c r="D23" s="20" t="s">
        <v>308</v>
      </c>
      <c r="E23" s="20" t="s">
        <v>402</v>
      </c>
      <c r="F23" s="20" t="s">
        <v>265</v>
      </c>
      <c r="G23" s="20" t="s">
        <v>401</v>
      </c>
    </row>
    <row r="24" customHeight="1" spans="1:7">
      <c r="A24" s="61"/>
      <c r="B24" s="20" t="s">
        <v>311</v>
      </c>
      <c r="C24" s="20">
        <v>2.5</v>
      </c>
      <c r="D24" s="20" t="s">
        <v>308</v>
      </c>
      <c r="E24" s="20" t="s">
        <v>402</v>
      </c>
      <c r="F24" s="20" t="s">
        <v>265</v>
      </c>
      <c r="G24" s="20" t="s">
        <v>401</v>
      </c>
    </row>
    <row r="25" customHeight="1" spans="1:7">
      <c r="A25" s="62"/>
      <c r="B25" s="20" t="s">
        <v>313</v>
      </c>
      <c r="C25" s="20">
        <v>2.5</v>
      </c>
      <c r="D25" s="20" t="s">
        <v>308</v>
      </c>
      <c r="E25" s="20" t="s">
        <v>402</v>
      </c>
      <c r="F25" s="20" t="s">
        <v>265</v>
      </c>
      <c r="G25" s="20" t="s">
        <v>401</v>
      </c>
    </row>
    <row r="26" ht="12.95" customHeight="1"/>
    <row r="27" customHeight="1" spans="1:1">
      <c r="A27" s="14" t="s">
        <v>292</v>
      </c>
    </row>
  </sheetData>
  <mergeCells count="2">
    <mergeCell ref="A1:G1"/>
    <mergeCell ref="A4:A25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H1" sqref="H1"/>
    </sheetView>
  </sheetViews>
  <sheetFormatPr defaultColWidth="9" defaultRowHeight="24" customHeight="1" outlineLevelCol="7"/>
  <cols>
    <col min="1" max="1" width="7" style="14" customWidth="1"/>
    <col min="2" max="2" width="23.375" style="14" customWidth="1"/>
    <col min="3" max="3" width="10" style="14" customWidth="1"/>
    <col min="4" max="4" width="9.125" style="14" customWidth="1"/>
    <col min="5" max="5" width="25.375" style="14" customWidth="1"/>
    <col min="6" max="6" width="12.125" style="14" customWidth="1"/>
    <col min="7" max="7" width="13.625" style="14" customWidth="1"/>
    <col min="8" max="8" width="8.875" style="14" customWidth="1"/>
    <col min="9" max="16384" width="9" style="14"/>
  </cols>
  <sheetData>
    <row r="1" ht="57" customHeight="1" spans="1:8">
      <c r="A1" s="56" t="s">
        <v>491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42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20" t="s">
        <v>360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1"/>
      <c r="B4" s="20" t="s">
        <v>492</v>
      </c>
      <c r="C4" s="20">
        <v>2.5</v>
      </c>
      <c r="D4" s="20" t="s">
        <v>260</v>
      </c>
      <c r="E4" s="20" t="s">
        <v>382</v>
      </c>
      <c r="F4" s="20" t="s">
        <v>265</v>
      </c>
      <c r="G4" s="20" t="s">
        <v>263</v>
      </c>
    </row>
    <row r="5" customHeight="1" spans="1:7">
      <c r="A5" s="61"/>
      <c r="B5" s="20" t="s">
        <v>374</v>
      </c>
      <c r="C5" s="20">
        <v>2.5</v>
      </c>
      <c r="D5" s="20" t="s">
        <v>260</v>
      </c>
      <c r="E5" s="20" t="s">
        <v>382</v>
      </c>
      <c r="F5" s="20" t="s">
        <v>265</v>
      </c>
      <c r="G5" s="20" t="s">
        <v>263</v>
      </c>
    </row>
    <row r="6" customHeight="1" spans="1:7">
      <c r="A6" s="61"/>
      <c r="B6" s="20" t="s">
        <v>367</v>
      </c>
      <c r="C6" s="20">
        <v>2.5</v>
      </c>
      <c r="D6" s="20" t="s">
        <v>260</v>
      </c>
      <c r="E6" s="20" t="s">
        <v>382</v>
      </c>
      <c r="F6" s="20" t="s">
        <v>265</v>
      </c>
      <c r="G6" s="20" t="s">
        <v>263</v>
      </c>
    </row>
    <row r="7" customHeight="1" spans="1:7">
      <c r="A7" s="61"/>
      <c r="B7" s="20" t="s">
        <v>299</v>
      </c>
      <c r="C7" s="20">
        <v>2.5</v>
      </c>
      <c r="D7" s="20" t="s">
        <v>260</v>
      </c>
      <c r="E7" s="20" t="s">
        <v>382</v>
      </c>
      <c r="F7" s="20" t="s">
        <v>265</v>
      </c>
      <c r="G7" s="20" t="s">
        <v>422</v>
      </c>
    </row>
    <row r="8" customHeight="1" spans="1:7">
      <c r="A8" s="62"/>
      <c r="B8" s="20" t="s">
        <v>300</v>
      </c>
      <c r="C8" s="20">
        <v>2.5</v>
      </c>
      <c r="D8" s="20" t="s">
        <v>260</v>
      </c>
      <c r="E8" s="20" t="s">
        <v>382</v>
      </c>
      <c r="F8" s="20" t="s">
        <v>265</v>
      </c>
      <c r="G8" s="20" t="s">
        <v>422</v>
      </c>
    </row>
    <row r="9" customHeight="1" spans="1:7">
      <c r="A9" s="60" t="s">
        <v>267</v>
      </c>
      <c r="B9" s="20" t="s">
        <v>268</v>
      </c>
      <c r="C9" s="20">
        <v>2.5</v>
      </c>
      <c r="D9" s="20" t="s">
        <v>260</v>
      </c>
      <c r="E9" s="20" t="s">
        <v>481</v>
      </c>
      <c r="F9" s="20" t="s">
        <v>265</v>
      </c>
      <c r="G9" s="20" t="s">
        <v>270</v>
      </c>
    </row>
    <row r="10" customHeight="1" spans="1:7">
      <c r="A10" s="61"/>
      <c r="B10" s="20" t="s">
        <v>358</v>
      </c>
      <c r="C10" s="20">
        <v>2.5</v>
      </c>
      <c r="D10" s="20" t="s">
        <v>260</v>
      </c>
      <c r="E10" s="20" t="s">
        <v>481</v>
      </c>
      <c r="F10" s="20" t="s">
        <v>265</v>
      </c>
      <c r="G10" s="20" t="s">
        <v>270</v>
      </c>
    </row>
    <row r="11" customHeight="1" spans="1:7">
      <c r="A11" s="61"/>
      <c r="B11" s="20" t="s">
        <v>274</v>
      </c>
      <c r="C11" s="20">
        <v>2.5</v>
      </c>
      <c r="D11" s="20" t="s">
        <v>260</v>
      </c>
      <c r="E11" s="20" t="s">
        <v>481</v>
      </c>
      <c r="F11" s="20" t="s">
        <v>265</v>
      </c>
      <c r="G11" s="20" t="s">
        <v>270</v>
      </c>
    </row>
    <row r="12" customHeight="1" spans="1:7">
      <c r="A12" s="61"/>
      <c r="B12" s="20" t="s">
        <v>409</v>
      </c>
      <c r="C12" s="20">
        <v>2.5</v>
      </c>
      <c r="D12" s="20" t="s">
        <v>260</v>
      </c>
      <c r="E12" s="20" t="s">
        <v>481</v>
      </c>
      <c r="F12" s="20" t="s">
        <v>265</v>
      </c>
      <c r="G12" s="20" t="s">
        <v>270</v>
      </c>
    </row>
    <row r="13" customHeight="1" spans="1:7">
      <c r="A13" s="61"/>
      <c r="B13" s="20" t="s">
        <v>271</v>
      </c>
      <c r="C13" s="20">
        <v>2.5</v>
      </c>
      <c r="D13" s="20" t="s">
        <v>260</v>
      </c>
      <c r="E13" s="20" t="s">
        <v>481</v>
      </c>
      <c r="F13" s="20" t="s">
        <v>265</v>
      </c>
      <c r="G13" s="20" t="s">
        <v>270</v>
      </c>
    </row>
    <row r="14" customHeight="1" spans="1:7">
      <c r="A14" s="61"/>
      <c r="B14" s="20" t="s">
        <v>473</v>
      </c>
      <c r="C14" s="20">
        <v>2.5</v>
      </c>
      <c r="D14" s="20" t="s">
        <v>260</v>
      </c>
      <c r="E14" s="20" t="s">
        <v>481</v>
      </c>
      <c r="F14" s="20" t="s">
        <v>265</v>
      </c>
      <c r="G14" s="20" t="s">
        <v>270</v>
      </c>
    </row>
    <row r="15" customHeight="1" spans="1:7">
      <c r="A15" s="61"/>
      <c r="B15" s="20" t="s">
        <v>493</v>
      </c>
      <c r="C15" s="20">
        <v>2.5</v>
      </c>
      <c r="D15" s="20" t="s">
        <v>260</v>
      </c>
      <c r="E15" s="20" t="s">
        <v>481</v>
      </c>
      <c r="F15" s="20" t="s">
        <v>265</v>
      </c>
      <c r="G15" s="20" t="s">
        <v>270</v>
      </c>
    </row>
    <row r="16" customHeight="1" spans="1:7">
      <c r="A16" s="61"/>
      <c r="B16" s="20" t="s">
        <v>273</v>
      </c>
      <c r="C16" s="20">
        <v>2.5</v>
      </c>
      <c r="D16" s="20" t="s">
        <v>260</v>
      </c>
      <c r="E16" s="20" t="s">
        <v>481</v>
      </c>
      <c r="F16" s="20" t="s">
        <v>265</v>
      </c>
      <c r="G16" s="20" t="s">
        <v>270</v>
      </c>
    </row>
    <row r="17" customHeight="1" spans="1:7">
      <c r="A17" s="61"/>
      <c r="B17" s="20" t="s">
        <v>387</v>
      </c>
      <c r="C17" s="20">
        <v>2.5</v>
      </c>
      <c r="D17" s="20" t="s">
        <v>260</v>
      </c>
      <c r="E17" s="20" t="s">
        <v>481</v>
      </c>
      <c r="F17" s="20" t="s">
        <v>265</v>
      </c>
      <c r="G17" s="20" t="s">
        <v>270</v>
      </c>
    </row>
    <row r="18" customHeight="1" spans="1:7">
      <c r="A18" s="61"/>
      <c r="B18" s="20" t="s">
        <v>277</v>
      </c>
      <c r="C18" s="20">
        <v>2.5</v>
      </c>
      <c r="D18" s="20" t="s">
        <v>260</v>
      </c>
      <c r="E18" s="20" t="s">
        <v>481</v>
      </c>
      <c r="F18" s="20" t="s">
        <v>265</v>
      </c>
      <c r="G18" s="20" t="s">
        <v>270</v>
      </c>
    </row>
    <row r="19" customHeight="1" spans="1:7">
      <c r="A19" s="61"/>
      <c r="B19" s="20" t="s">
        <v>494</v>
      </c>
      <c r="C19" s="20">
        <v>2.5</v>
      </c>
      <c r="D19" s="20" t="s">
        <v>260</v>
      </c>
      <c r="E19" s="20" t="s">
        <v>481</v>
      </c>
      <c r="F19" s="20" t="s">
        <v>265</v>
      </c>
      <c r="G19" s="20" t="s">
        <v>270</v>
      </c>
    </row>
    <row r="20" customHeight="1" spans="1:7">
      <c r="A20" s="61"/>
      <c r="B20" s="20" t="s">
        <v>495</v>
      </c>
      <c r="C20" s="20">
        <v>2.5</v>
      </c>
      <c r="D20" s="20" t="s">
        <v>260</v>
      </c>
      <c r="E20" s="20" t="s">
        <v>481</v>
      </c>
      <c r="F20" s="20" t="s">
        <v>265</v>
      </c>
      <c r="G20" s="20" t="s">
        <v>270</v>
      </c>
    </row>
    <row r="21" customHeight="1" spans="1:7">
      <c r="A21" s="61"/>
      <c r="B21" s="20" t="s">
        <v>372</v>
      </c>
      <c r="C21" s="20">
        <v>2.5</v>
      </c>
      <c r="D21" s="20" t="s">
        <v>415</v>
      </c>
      <c r="E21" s="20" t="s">
        <v>389</v>
      </c>
      <c r="F21" s="20" t="s">
        <v>265</v>
      </c>
      <c r="G21" s="20" t="s">
        <v>282</v>
      </c>
    </row>
    <row r="22" customHeight="1" spans="1:7">
      <c r="A22" s="61"/>
      <c r="B22" s="20" t="s">
        <v>300</v>
      </c>
      <c r="C22" s="20">
        <v>2.5</v>
      </c>
      <c r="D22" s="20" t="s">
        <v>415</v>
      </c>
      <c r="E22" s="20" t="s">
        <v>389</v>
      </c>
      <c r="F22" s="20" t="s">
        <v>265</v>
      </c>
      <c r="G22" s="20" t="s">
        <v>401</v>
      </c>
    </row>
    <row r="23" customHeight="1" spans="1:7">
      <c r="A23" s="61"/>
      <c r="B23" s="20" t="s">
        <v>360</v>
      </c>
      <c r="C23" s="20">
        <v>2.5</v>
      </c>
      <c r="D23" s="20" t="s">
        <v>415</v>
      </c>
      <c r="E23" s="20" t="s">
        <v>389</v>
      </c>
      <c r="F23" s="20" t="s">
        <v>265</v>
      </c>
      <c r="G23" s="20" t="s">
        <v>282</v>
      </c>
    </row>
    <row r="24" customHeight="1" spans="1:7">
      <c r="A24" s="61"/>
      <c r="B24" s="20" t="s">
        <v>319</v>
      </c>
      <c r="C24" s="20">
        <v>2.5</v>
      </c>
      <c r="D24" s="20" t="s">
        <v>415</v>
      </c>
      <c r="E24" s="20" t="s">
        <v>389</v>
      </c>
      <c r="F24" s="20" t="s">
        <v>265</v>
      </c>
      <c r="G24" s="20" t="s">
        <v>282</v>
      </c>
    </row>
    <row r="25" customHeight="1" spans="1:7">
      <c r="A25" s="61"/>
      <c r="B25" s="20" t="s">
        <v>283</v>
      </c>
      <c r="C25" s="20">
        <v>2.5</v>
      </c>
      <c r="D25" s="20" t="s">
        <v>415</v>
      </c>
      <c r="E25" s="20" t="s">
        <v>389</v>
      </c>
      <c r="F25" s="20" t="s">
        <v>265</v>
      </c>
      <c r="G25" s="20" t="s">
        <v>282</v>
      </c>
    </row>
    <row r="26" customHeight="1" spans="1:7">
      <c r="A26" s="61"/>
      <c r="B26" s="20" t="s">
        <v>343</v>
      </c>
      <c r="C26" s="20">
        <v>2.5</v>
      </c>
      <c r="D26" s="20" t="s">
        <v>415</v>
      </c>
      <c r="E26" s="20" t="s">
        <v>389</v>
      </c>
      <c r="F26" s="20" t="s">
        <v>265</v>
      </c>
      <c r="G26" s="20" t="s">
        <v>282</v>
      </c>
    </row>
    <row r="27" customHeight="1" spans="1:7">
      <c r="A27" s="62"/>
      <c r="B27" s="20" t="s">
        <v>313</v>
      </c>
      <c r="C27" s="20">
        <v>2.5</v>
      </c>
      <c r="D27" s="20" t="s">
        <v>415</v>
      </c>
      <c r="E27" s="20" t="s">
        <v>389</v>
      </c>
      <c r="F27" s="20" t="s">
        <v>265</v>
      </c>
      <c r="G27" s="20" t="s">
        <v>401</v>
      </c>
    </row>
    <row r="29" customHeight="1" spans="1:1">
      <c r="A29" s="14" t="s">
        <v>292</v>
      </c>
    </row>
  </sheetData>
  <mergeCells count="3">
    <mergeCell ref="A1:G1"/>
    <mergeCell ref="A3:A8"/>
    <mergeCell ref="A9:A27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H1" sqref="H1"/>
    </sheetView>
  </sheetViews>
  <sheetFormatPr defaultColWidth="9.25" defaultRowHeight="23.1" customHeight="1" outlineLevelCol="7"/>
  <cols>
    <col min="1" max="1" width="7" style="14" customWidth="1"/>
    <col min="2" max="2" width="16" style="14" customWidth="1"/>
    <col min="3" max="3" width="8.875" style="14" customWidth="1"/>
    <col min="4" max="4" width="12" style="14" customWidth="1"/>
    <col min="5" max="5" width="22.875" style="14" customWidth="1"/>
    <col min="6" max="6" width="11.5" style="14" customWidth="1"/>
    <col min="7" max="7" width="14.25" style="14" customWidth="1"/>
    <col min="8" max="8" width="8.875" style="14" customWidth="1"/>
    <col min="9" max="32" width="9" style="14" customWidth="1"/>
    <col min="33" max="16384" width="9.25" style="14"/>
  </cols>
  <sheetData>
    <row r="1" ht="51" customHeight="1" spans="1:8">
      <c r="A1" s="56" t="s">
        <v>496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20" t="s">
        <v>345</v>
      </c>
      <c r="C3" s="20">
        <v>2.5</v>
      </c>
      <c r="D3" s="20" t="s">
        <v>288</v>
      </c>
      <c r="E3" s="20" t="s">
        <v>382</v>
      </c>
      <c r="F3" s="20" t="s">
        <v>265</v>
      </c>
      <c r="G3" s="20" t="s">
        <v>329</v>
      </c>
    </row>
    <row r="4" customHeight="1" spans="1:7">
      <c r="A4" s="61"/>
      <c r="B4" s="20" t="s">
        <v>351</v>
      </c>
      <c r="C4" s="20">
        <v>2.5</v>
      </c>
      <c r="D4" s="20" t="s">
        <v>288</v>
      </c>
      <c r="E4" s="20" t="s">
        <v>382</v>
      </c>
      <c r="F4" s="20" t="s">
        <v>265</v>
      </c>
      <c r="G4" s="20" t="s">
        <v>329</v>
      </c>
    </row>
    <row r="5" customHeight="1" spans="1:7">
      <c r="A5" s="61"/>
      <c r="B5" s="20" t="s">
        <v>278</v>
      </c>
      <c r="C5" s="20">
        <v>2.5</v>
      </c>
      <c r="D5" s="20" t="s">
        <v>288</v>
      </c>
      <c r="E5" s="20" t="s">
        <v>382</v>
      </c>
      <c r="F5" s="20" t="s">
        <v>265</v>
      </c>
      <c r="G5" s="20" t="s">
        <v>329</v>
      </c>
    </row>
    <row r="6" customHeight="1" spans="1:7">
      <c r="A6" s="61"/>
      <c r="B6" s="20" t="s">
        <v>360</v>
      </c>
      <c r="C6" s="20">
        <v>2.5</v>
      </c>
      <c r="D6" s="20" t="s">
        <v>288</v>
      </c>
      <c r="E6" s="20" t="s">
        <v>382</v>
      </c>
      <c r="F6" s="20" t="s">
        <v>265</v>
      </c>
      <c r="G6" s="20" t="s">
        <v>329</v>
      </c>
    </row>
    <row r="7" customHeight="1" spans="1:7">
      <c r="A7" s="61"/>
      <c r="B7" s="20" t="s">
        <v>383</v>
      </c>
      <c r="C7" s="20">
        <v>2.5</v>
      </c>
      <c r="D7" s="20" t="s">
        <v>288</v>
      </c>
      <c r="E7" s="20" t="s">
        <v>382</v>
      </c>
      <c r="F7" s="20" t="s">
        <v>265</v>
      </c>
      <c r="G7" s="20" t="s">
        <v>329</v>
      </c>
    </row>
    <row r="8" customHeight="1" spans="1:7">
      <c r="A8" s="61"/>
      <c r="B8" s="20" t="s">
        <v>360</v>
      </c>
      <c r="C8" s="20">
        <v>2.5</v>
      </c>
      <c r="D8" s="20" t="s">
        <v>260</v>
      </c>
      <c r="E8" s="20" t="s">
        <v>382</v>
      </c>
      <c r="F8" s="20" t="s">
        <v>265</v>
      </c>
      <c r="G8" s="20" t="s">
        <v>329</v>
      </c>
    </row>
    <row r="9" customHeight="1" spans="1:7">
      <c r="A9" s="62"/>
      <c r="B9" s="20" t="s">
        <v>383</v>
      </c>
      <c r="C9" s="20">
        <v>2.5</v>
      </c>
      <c r="D9" s="20" t="s">
        <v>260</v>
      </c>
      <c r="E9" s="20" t="s">
        <v>382</v>
      </c>
      <c r="F9" s="20" t="s">
        <v>265</v>
      </c>
      <c r="G9" s="20" t="s">
        <v>329</v>
      </c>
    </row>
    <row r="10" customHeight="1" spans="1:7">
      <c r="A10" s="60" t="s">
        <v>267</v>
      </c>
      <c r="B10" s="20" t="s">
        <v>331</v>
      </c>
      <c r="C10" s="20">
        <v>2.5</v>
      </c>
      <c r="D10" s="20" t="s">
        <v>288</v>
      </c>
      <c r="E10" s="72" t="s">
        <v>398</v>
      </c>
      <c r="F10" s="20" t="s">
        <v>294</v>
      </c>
      <c r="G10" s="20" t="s">
        <v>282</v>
      </c>
    </row>
    <row r="11" customHeight="1" spans="1:7">
      <c r="A11" s="61"/>
      <c r="B11" s="20" t="s">
        <v>333</v>
      </c>
      <c r="C11" s="20">
        <v>2.5</v>
      </c>
      <c r="D11" s="20" t="s">
        <v>288</v>
      </c>
      <c r="E11" s="72" t="s">
        <v>398</v>
      </c>
      <c r="F11" s="20" t="s">
        <v>265</v>
      </c>
      <c r="G11" s="20" t="s">
        <v>282</v>
      </c>
    </row>
    <row r="12" customHeight="1" spans="1:7">
      <c r="A12" s="61"/>
      <c r="B12" s="20" t="s">
        <v>332</v>
      </c>
      <c r="C12" s="20">
        <v>2.5</v>
      </c>
      <c r="D12" s="20" t="s">
        <v>288</v>
      </c>
      <c r="E12" s="72" t="s">
        <v>398</v>
      </c>
      <c r="F12" s="20" t="s">
        <v>265</v>
      </c>
      <c r="G12" s="20" t="s">
        <v>282</v>
      </c>
    </row>
    <row r="13" customHeight="1" spans="1:7">
      <c r="A13" s="61"/>
      <c r="B13" s="20" t="s">
        <v>335</v>
      </c>
      <c r="C13" s="20">
        <v>2.5</v>
      </c>
      <c r="D13" s="20" t="s">
        <v>315</v>
      </c>
      <c r="E13" s="72" t="s">
        <v>400</v>
      </c>
      <c r="F13" s="20" t="s">
        <v>294</v>
      </c>
      <c r="G13" s="20" t="s">
        <v>270</v>
      </c>
    </row>
    <row r="14" customHeight="1" spans="1:7">
      <c r="A14" s="61"/>
      <c r="B14" s="20" t="s">
        <v>336</v>
      </c>
      <c r="C14" s="20">
        <v>2.5</v>
      </c>
      <c r="D14" s="20" t="s">
        <v>260</v>
      </c>
      <c r="E14" s="20" t="s">
        <v>481</v>
      </c>
      <c r="F14" s="20" t="s">
        <v>265</v>
      </c>
      <c r="G14" s="20" t="s">
        <v>270</v>
      </c>
    </row>
    <row r="15" customHeight="1" spans="1:7">
      <c r="A15" s="61"/>
      <c r="B15" s="20" t="s">
        <v>273</v>
      </c>
      <c r="C15" s="20">
        <v>2.5</v>
      </c>
      <c r="D15" s="20" t="s">
        <v>260</v>
      </c>
      <c r="E15" s="20" t="s">
        <v>481</v>
      </c>
      <c r="F15" s="20" t="s">
        <v>265</v>
      </c>
      <c r="G15" s="20" t="s">
        <v>270</v>
      </c>
    </row>
    <row r="16" customHeight="1" spans="1:7">
      <c r="A16" s="61"/>
      <c r="B16" s="20" t="s">
        <v>340</v>
      </c>
      <c r="C16" s="20">
        <v>2.5</v>
      </c>
      <c r="D16" s="20" t="s">
        <v>415</v>
      </c>
      <c r="E16" s="20" t="s">
        <v>485</v>
      </c>
      <c r="F16" s="20" t="s">
        <v>265</v>
      </c>
      <c r="G16" s="20" t="s">
        <v>282</v>
      </c>
    </row>
    <row r="17" customHeight="1" spans="1:7">
      <c r="A17" s="61"/>
      <c r="B17" s="20" t="s">
        <v>283</v>
      </c>
      <c r="C17" s="20">
        <v>2.5</v>
      </c>
      <c r="D17" s="20" t="s">
        <v>415</v>
      </c>
      <c r="E17" s="20" t="s">
        <v>485</v>
      </c>
      <c r="F17" s="20" t="s">
        <v>265</v>
      </c>
      <c r="G17" s="20" t="s">
        <v>282</v>
      </c>
    </row>
    <row r="18" customHeight="1" spans="1:7">
      <c r="A18" s="61"/>
      <c r="B18" s="20" t="s">
        <v>393</v>
      </c>
      <c r="C18" s="20">
        <v>2.5</v>
      </c>
      <c r="D18" s="20" t="s">
        <v>415</v>
      </c>
      <c r="E18" s="20" t="s">
        <v>485</v>
      </c>
      <c r="F18" s="20" t="s">
        <v>265</v>
      </c>
      <c r="G18" s="20" t="s">
        <v>282</v>
      </c>
    </row>
    <row r="19" customHeight="1" spans="1:7">
      <c r="A19" s="61"/>
      <c r="B19" s="20" t="s">
        <v>360</v>
      </c>
      <c r="C19" s="73">
        <v>2.5</v>
      </c>
      <c r="D19" s="20" t="s">
        <v>415</v>
      </c>
      <c r="E19" s="20" t="s">
        <v>485</v>
      </c>
      <c r="F19" s="20" t="s">
        <v>265</v>
      </c>
      <c r="G19" s="20" t="s">
        <v>282</v>
      </c>
    </row>
    <row r="20" customHeight="1" spans="1:7">
      <c r="A20" s="61"/>
      <c r="B20" s="20" t="s">
        <v>278</v>
      </c>
      <c r="C20" s="20">
        <v>2.5</v>
      </c>
      <c r="D20" s="20" t="s">
        <v>415</v>
      </c>
      <c r="E20" s="20" t="s">
        <v>485</v>
      </c>
      <c r="F20" s="20" t="s">
        <v>265</v>
      </c>
      <c r="G20" s="20" t="s">
        <v>282</v>
      </c>
    </row>
    <row r="21" customHeight="1" spans="1:7">
      <c r="A21" s="61"/>
      <c r="B21" s="20" t="s">
        <v>338</v>
      </c>
      <c r="C21" s="20">
        <v>2.5</v>
      </c>
      <c r="D21" s="20" t="s">
        <v>415</v>
      </c>
      <c r="E21" s="20" t="s">
        <v>485</v>
      </c>
      <c r="F21" s="20" t="s">
        <v>265</v>
      </c>
      <c r="G21" s="20" t="s">
        <v>282</v>
      </c>
    </row>
    <row r="22" customHeight="1" spans="1:7">
      <c r="A22" s="61"/>
      <c r="B22" s="20" t="s">
        <v>319</v>
      </c>
      <c r="C22" s="20">
        <v>2.5</v>
      </c>
      <c r="D22" s="20" t="s">
        <v>415</v>
      </c>
      <c r="E22" s="20" t="s">
        <v>485</v>
      </c>
      <c r="F22" s="20" t="s">
        <v>265</v>
      </c>
      <c r="G22" s="20" t="s">
        <v>282</v>
      </c>
    </row>
    <row r="23" customHeight="1" spans="1:7">
      <c r="A23" s="61"/>
      <c r="B23" s="20" t="s">
        <v>343</v>
      </c>
      <c r="C23" s="20">
        <v>2.5</v>
      </c>
      <c r="D23" s="20" t="s">
        <v>343</v>
      </c>
      <c r="E23" s="20" t="s">
        <v>431</v>
      </c>
      <c r="F23" s="20" t="s">
        <v>265</v>
      </c>
      <c r="G23" s="20" t="s">
        <v>282</v>
      </c>
    </row>
    <row r="24" customHeight="1" spans="1:7">
      <c r="A24" s="61"/>
      <c r="B24" s="20" t="s">
        <v>345</v>
      </c>
      <c r="C24" s="20">
        <v>2.5</v>
      </c>
      <c r="D24" s="20" t="s">
        <v>346</v>
      </c>
      <c r="E24" s="20" t="s">
        <v>403</v>
      </c>
      <c r="F24" s="20" t="s">
        <v>265</v>
      </c>
      <c r="G24" s="20" t="s">
        <v>282</v>
      </c>
    </row>
    <row r="25" customHeight="1" spans="1:7">
      <c r="A25" s="62"/>
      <c r="B25" s="20" t="s">
        <v>330</v>
      </c>
      <c r="C25" s="20">
        <v>2.5</v>
      </c>
      <c r="D25" s="20" t="s">
        <v>346</v>
      </c>
      <c r="E25" s="20" t="s">
        <v>403</v>
      </c>
      <c r="F25" s="20" t="s">
        <v>265</v>
      </c>
      <c r="G25" s="20" t="s">
        <v>282</v>
      </c>
    </row>
    <row r="26" customHeight="1" spans="1:7">
      <c r="A26" s="60" t="s">
        <v>286</v>
      </c>
      <c r="B26" s="20" t="s">
        <v>497</v>
      </c>
      <c r="C26" s="73">
        <v>5</v>
      </c>
      <c r="D26" s="20" t="s">
        <v>288</v>
      </c>
      <c r="E26" s="20" t="s">
        <v>390</v>
      </c>
      <c r="F26" s="20" t="s">
        <v>265</v>
      </c>
      <c r="G26" s="20" t="s">
        <v>282</v>
      </c>
    </row>
    <row r="27" customHeight="1" spans="1:7">
      <c r="A27" s="61"/>
      <c r="B27" s="20" t="s">
        <v>333</v>
      </c>
      <c r="C27" s="73">
        <v>5</v>
      </c>
      <c r="D27" s="20" t="s">
        <v>288</v>
      </c>
      <c r="E27" s="20" t="s">
        <v>390</v>
      </c>
      <c r="F27" s="20" t="s">
        <v>265</v>
      </c>
      <c r="G27" s="20" t="s">
        <v>282</v>
      </c>
    </row>
    <row r="28" customHeight="1" spans="1:7">
      <c r="A28" s="61"/>
      <c r="B28" s="20" t="s">
        <v>360</v>
      </c>
      <c r="C28" s="73">
        <v>5</v>
      </c>
      <c r="D28" s="20" t="s">
        <v>288</v>
      </c>
      <c r="E28" s="20" t="s">
        <v>390</v>
      </c>
      <c r="F28" s="20" t="s">
        <v>265</v>
      </c>
      <c r="G28" s="20" t="s">
        <v>282</v>
      </c>
    </row>
    <row r="29" customHeight="1" spans="1:7">
      <c r="A29" s="61"/>
      <c r="B29" s="20" t="s">
        <v>319</v>
      </c>
      <c r="C29" s="73">
        <v>5</v>
      </c>
      <c r="D29" s="20" t="s">
        <v>288</v>
      </c>
      <c r="E29" s="20" t="s">
        <v>390</v>
      </c>
      <c r="F29" s="20" t="s">
        <v>265</v>
      </c>
      <c r="G29" s="20" t="s">
        <v>282</v>
      </c>
    </row>
    <row r="30" customHeight="1" spans="1:7">
      <c r="A30" s="61"/>
      <c r="B30" s="20" t="s">
        <v>343</v>
      </c>
      <c r="C30" s="73">
        <v>5</v>
      </c>
      <c r="D30" s="20" t="s">
        <v>288</v>
      </c>
      <c r="E30" s="20" t="s">
        <v>390</v>
      </c>
      <c r="F30" s="20" t="s">
        <v>265</v>
      </c>
      <c r="G30" s="20" t="s">
        <v>282</v>
      </c>
    </row>
    <row r="31" customHeight="1" spans="1:7">
      <c r="A31" s="61"/>
      <c r="B31" s="20" t="s">
        <v>283</v>
      </c>
      <c r="C31" s="73">
        <v>5</v>
      </c>
      <c r="D31" s="20" t="s">
        <v>288</v>
      </c>
      <c r="E31" s="20" t="s">
        <v>390</v>
      </c>
      <c r="F31" s="20" t="s">
        <v>265</v>
      </c>
      <c r="G31" s="20" t="s">
        <v>282</v>
      </c>
    </row>
    <row r="32" customHeight="1" spans="1:7">
      <c r="A32" s="61"/>
      <c r="B32" s="20" t="s">
        <v>360</v>
      </c>
      <c r="C32" s="73">
        <v>5</v>
      </c>
      <c r="D32" s="20" t="s">
        <v>260</v>
      </c>
      <c r="E32" s="20" t="s">
        <v>391</v>
      </c>
      <c r="F32" s="20" t="s">
        <v>265</v>
      </c>
      <c r="G32" s="20" t="s">
        <v>282</v>
      </c>
    </row>
    <row r="33" customHeight="1" spans="1:7">
      <c r="A33" s="61"/>
      <c r="B33" s="20" t="s">
        <v>343</v>
      </c>
      <c r="C33" s="73">
        <v>5</v>
      </c>
      <c r="D33" s="20" t="s">
        <v>260</v>
      </c>
      <c r="E33" s="20" t="s">
        <v>391</v>
      </c>
      <c r="F33" s="20" t="s">
        <v>265</v>
      </c>
      <c r="G33" s="20" t="s">
        <v>282</v>
      </c>
    </row>
    <row r="34" customHeight="1" spans="1:7">
      <c r="A34" s="61"/>
      <c r="B34" s="20" t="s">
        <v>319</v>
      </c>
      <c r="C34" s="73">
        <v>5</v>
      </c>
      <c r="D34" s="20" t="s">
        <v>260</v>
      </c>
      <c r="E34" s="20" t="s">
        <v>391</v>
      </c>
      <c r="F34" s="20" t="s">
        <v>265</v>
      </c>
      <c r="G34" s="20" t="s">
        <v>282</v>
      </c>
    </row>
    <row r="35" customHeight="1" spans="1:7">
      <c r="A35" s="62"/>
      <c r="B35" s="20" t="s">
        <v>283</v>
      </c>
      <c r="C35" s="73">
        <v>5</v>
      </c>
      <c r="D35" s="20" t="s">
        <v>260</v>
      </c>
      <c r="E35" s="20" t="s">
        <v>391</v>
      </c>
      <c r="F35" s="20" t="s">
        <v>265</v>
      </c>
      <c r="G35" s="20" t="s">
        <v>282</v>
      </c>
    </row>
    <row r="36" ht="12" customHeight="1"/>
    <row r="37" customHeight="1" spans="1:1">
      <c r="A37" s="14" t="s">
        <v>292</v>
      </c>
    </row>
  </sheetData>
  <mergeCells count="4">
    <mergeCell ref="A1:G1"/>
    <mergeCell ref="A3:A9"/>
    <mergeCell ref="A10:A25"/>
    <mergeCell ref="A26:A35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H1" sqref="H1"/>
    </sheetView>
  </sheetViews>
  <sheetFormatPr defaultColWidth="6.625" defaultRowHeight="21.95" customHeight="1"/>
  <cols>
    <col min="1" max="1" width="9.5" style="14" customWidth="1"/>
    <col min="2" max="2" width="22.25" style="14" customWidth="1"/>
    <col min="3" max="3" width="11.125" style="14" customWidth="1"/>
    <col min="4" max="4" width="11.5" style="14" customWidth="1"/>
    <col min="5" max="5" width="22.75" style="14" customWidth="1"/>
    <col min="6" max="6" width="12.25" style="14" customWidth="1"/>
    <col min="7" max="7" width="15.125" style="14" customWidth="1"/>
    <col min="8" max="32" width="9" style="14" customWidth="1"/>
    <col min="33" max="16384" width="6.625" style="14"/>
  </cols>
  <sheetData>
    <row r="1" ht="54" customHeight="1" spans="1:8">
      <c r="A1" s="56" t="s">
        <v>498</v>
      </c>
      <c r="B1" s="56"/>
      <c r="C1" s="56"/>
      <c r="D1" s="56"/>
      <c r="E1" s="56"/>
      <c r="F1" s="56"/>
      <c r="G1" s="56"/>
      <c r="H1" s="64" t="s">
        <v>250</v>
      </c>
    </row>
    <row r="2" ht="39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72" t="s">
        <v>375</v>
      </c>
      <c r="C3" s="20">
        <v>2.5</v>
      </c>
      <c r="D3" s="72" t="s">
        <v>288</v>
      </c>
      <c r="E3" s="72" t="s">
        <v>382</v>
      </c>
      <c r="F3" s="20" t="s">
        <v>265</v>
      </c>
      <c r="G3" s="72" t="s">
        <v>329</v>
      </c>
    </row>
    <row r="4" customHeight="1" spans="1:7">
      <c r="A4" s="61"/>
      <c r="B4" s="72" t="s">
        <v>328</v>
      </c>
      <c r="C4" s="20">
        <v>2.5</v>
      </c>
      <c r="D4" s="72" t="s">
        <v>288</v>
      </c>
      <c r="E4" s="72" t="s">
        <v>382</v>
      </c>
      <c r="F4" s="72" t="s">
        <v>265</v>
      </c>
      <c r="G4" s="72" t="s">
        <v>329</v>
      </c>
    </row>
    <row r="5" customHeight="1" spans="1:7">
      <c r="A5" s="61"/>
      <c r="B5" s="72" t="s">
        <v>446</v>
      </c>
      <c r="C5" s="20">
        <v>2.5</v>
      </c>
      <c r="D5" s="72" t="s">
        <v>260</v>
      </c>
      <c r="E5" s="72" t="s">
        <v>382</v>
      </c>
      <c r="F5" s="20" t="s">
        <v>265</v>
      </c>
      <c r="G5" s="20" t="s">
        <v>263</v>
      </c>
    </row>
    <row r="6" customHeight="1" spans="1:7">
      <c r="A6" s="61"/>
      <c r="B6" s="72" t="s">
        <v>499</v>
      </c>
      <c r="C6" s="20">
        <v>2.5</v>
      </c>
      <c r="D6" s="20" t="s">
        <v>260</v>
      </c>
      <c r="E6" s="72" t="s">
        <v>382</v>
      </c>
      <c r="F6" s="20" t="s">
        <v>265</v>
      </c>
      <c r="G6" s="20" t="s">
        <v>263</v>
      </c>
    </row>
    <row r="7" customHeight="1" spans="1:7">
      <c r="A7" s="62"/>
      <c r="B7" s="72" t="s">
        <v>298</v>
      </c>
      <c r="C7" s="73">
        <v>2.5</v>
      </c>
      <c r="D7" s="20" t="s">
        <v>260</v>
      </c>
      <c r="E7" s="72" t="s">
        <v>382</v>
      </c>
      <c r="F7" s="20" t="s">
        <v>265</v>
      </c>
      <c r="G7" s="20" t="s">
        <v>263</v>
      </c>
    </row>
    <row r="8" customHeight="1" spans="1:7">
      <c r="A8" s="60" t="s">
        <v>267</v>
      </c>
      <c r="B8" s="72" t="s">
        <v>387</v>
      </c>
      <c r="C8" s="73">
        <v>2.5</v>
      </c>
      <c r="D8" s="20" t="s">
        <v>260</v>
      </c>
      <c r="E8" s="20" t="s">
        <v>481</v>
      </c>
      <c r="F8" s="20" t="s">
        <v>265</v>
      </c>
      <c r="G8" s="20" t="s">
        <v>270</v>
      </c>
    </row>
    <row r="9" customHeight="1" spans="1:7">
      <c r="A9" s="61"/>
      <c r="B9" s="72" t="s">
        <v>459</v>
      </c>
      <c r="C9" s="20">
        <v>2.5</v>
      </c>
      <c r="D9" s="20" t="s">
        <v>260</v>
      </c>
      <c r="E9" s="20" t="s">
        <v>481</v>
      </c>
      <c r="F9" s="20" t="s">
        <v>265</v>
      </c>
      <c r="G9" s="72" t="s">
        <v>270</v>
      </c>
    </row>
    <row r="10" customHeight="1" spans="1:7">
      <c r="A10" s="61"/>
      <c r="B10" s="72" t="s">
        <v>273</v>
      </c>
      <c r="C10" s="20">
        <v>2.5</v>
      </c>
      <c r="D10" s="72" t="s">
        <v>260</v>
      </c>
      <c r="E10" s="20" t="s">
        <v>481</v>
      </c>
      <c r="F10" s="72" t="s">
        <v>265</v>
      </c>
      <c r="G10" s="72" t="s">
        <v>270</v>
      </c>
    </row>
    <row r="11" customHeight="1" spans="1:7">
      <c r="A11" s="61"/>
      <c r="B11" s="72" t="s">
        <v>440</v>
      </c>
      <c r="C11" s="20">
        <v>2.5</v>
      </c>
      <c r="D11" s="72" t="s">
        <v>260</v>
      </c>
      <c r="E11" s="20" t="s">
        <v>481</v>
      </c>
      <c r="F11" s="72" t="s">
        <v>265</v>
      </c>
      <c r="G11" s="72" t="s">
        <v>270</v>
      </c>
    </row>
    <row r="12" customHeight="1" spans="1:7">
      <c r="A12" s="61"/>
      <c r="B12" s="20" t="s">
        <v>274</v>
      </c>
      <c r="C12" s="20">
        <v>2.5</v>
      </c>
      <c r="D12" s="20" t="s">
        <v>260</v>
      </c>
      <c r="E12" s="20" t="s">
        <v>481</v>
      </c>
      <c r="F12" s="20" t="s">
        <v>265</v>
      </c>
      <c r="G12" s="20" t="s">
        <v>270</v>
      </c>
    </row>
    <row r="13" customHeight="1" spans="1:7">
      <c r="A13" s="61"/>
      <c r="B13" s="20" t="s">
        <v>339</v>
      </c>
      <c r="C13" s="20">
        <v>2.5</v>
      </c>
      <c r="D13" s="20" t="s">
        <v>415</v>
      </c>
      <c r="E13" s="20" t="s">
        <v>485</v>
      </c>
      <c r="F13" s="20" t="s">
        <v>265</v>
      </c>
      <c r="G13" s="20" t="s">
        <v>282</v>
      </c>
    </row>
    <row r="14" customHeight="1" spans="1:7">
      <c r="A14" s="61"/>
      <c r="B14" s="20" t="s">
        <v>340</v>
      </c>
      <c r="C14" s="20">
        <v>2.5</v>
      </c>
      <c r="D14" s="20" t="s">
        <v>415</v>
      </c>
      <c r="E14" s="20" t="s">
        <v>485</v>
      </c>
      <c r="F14" s="20" t="s">
        <v>265</v>
      </c>
      <c r="G14" s="20" t="s">
        <v>282</v>
      </c>
    </row>
    <row r="15" customHeight="1" spans="1:7">
      <c r="A15" s="61"/>
      <c r="B15" s="20" t="s">
        <v>393</v>
      </c>
      <c r="C15" s="20">
        <v>2.5</v>
      </c>
      <c r="D15" s="20" t="s">
        <v>415</v>
      </c>
      <c r="E15" s="20" t="s">
        <v>485</v>
      </c>
      <c r="F15" s="20" t="s">
        <v>265</v>
      </c>
      <c r="G15" s="20" t="s">
        <v>282</v>
      </c>
    </row>
    <row r="16" customHeight="1" spans="1:7">
      <c r="A16" s="61"/>
      <c r="B16" s="20" t="s">
        <v>500</v>
      </c>
      <c r="C16" s="20">
        <v>2.5</v>
      </c>
      <c r="D16" s="20" t="s">
        <v>415</v>
      </c>
      <c r="E16" s="20" t="s">
        <v>485</v>
      </c>
      <c r="F16" s="20" t="s">
        <v>265</v>
      </c>
      <c r="G16" s="20" t="s">
        <v>282</v>
      </c>
    </row>
    <row r="17" customHeight="1" spans="1:7">
      <c r="A17" s="61"/>
      <c r="B17" s="20" t="s">
        <v>319</v>
      </c>
      <c r="C17" s="20">
        <v>2.5</v>
      </c>
      <c r="D17" s="20" t="s">
        <v>415</v>
      </c>
      <c r="E17" s="20" t="s">
        <v>485</v>
      </c>
      <c r="F17" s="20" t="s">
        <v>265</v>
      </c>
      <c r="G17" s="20" t="s">
        <v>282</v>
      </c>
    </row>
    <row r="18" customHeight="1" spans="1:7">
      <c r="A18" s="61"/>
      <c r="B18" s="20" t="s">
        <v>278</v>
      </c>
      <c r="C18" s="20">
        <v>2.5</v>
      </c>
      <c r="D18" s="20" t="s">
        <v>415</v>
      </c>
      <c r="E18" s="20" t="s">
        <v>485</v>
      </c>
      <c r="F18" s="20" t="s">
        <v>265</v>
      </c>
      <c r="G18" s="20" t="s">
        <v>282</v>
      </c>
    </row>
    <row r="19" customHeight="1" spans="1:7">
      <c r="A19" s="61"/>
      <c r="B19" s="20" t="s">
        <v>343</v>
      </c>
      <c r="C19" s="73">
        <v>2.5</v>
      </c>
      <c r="D19" s="20" t="s">
        <v>343</v>
      </c>
      <c r="E19" s="20" t="s">
        <v>431</v>
      </c>
      <c r="F19" s="20" t="s">
        <v>265</v>
      </c>
      <c r="G19" s="20" t="s">
        <v>282</v>
      </c>
    </row>
    <row r="20" customHeight="1" spans="1:9">
      <c r="A20" s="61"/>
      <c r="B20" s="20" t="s">
        <v>364</v>
      </c>
      <c r="C20" s="20">
        <v>2.5</v>
      </c>
      <c r="D20" s="20" t="s">
        <v>364</v>
      </c>
      <c r="E20" s="20" t="s">
        <v>460</v>
      </c>
      <c r="F20" s="20" t="s">
        <v>265</v>
      </c>
      <c r="G20" s="20" t="s">
        <v>270</v>
      </c>
      <c r="I20" s="76"/>
    </row>
    <row r="21" customHeight="1" spans="1:7">
      <c r="A21" s="61"/>
      <c r="B21" s="20" t="s">
        <v>366</v>
      </c>
      <c r="C21" s="20">
        <v>2.5</v>
      </c>
      <c r="D21" s="20" t="s">
        <v>364</v>
      </c>
      <c r="E21" s="20" t="s">
        <v>460</v>
      </c>
      <c r="F21" s="20" t="s">
        <v>265</v>
      </c>
      <c r="G21" s="20" t="s">
        <v>270</v>
      </c>
    </row>
    <row r="22" customHeight="1" spans="1:7">
      <c r="A22" s="61"/>
      <c r="B22" s="20" t="s">
        <v>501</v>
      </c>
      <c r="C22" s="20">
        <v>2.5</v>
      </c>
      <c r="D22" s="20" t="s">
        <v>364</v>
      </c>
      <c r="E22" s="20" t="s">
        <v>460</v>
      </c>
      <c r="F22" s="20" t="s">
        <v>265</v>
      </c>
      <c r="G22" s="20" t="s">
        <v>270</v>
      </c>
    </row>
    <row r="23" customHeight="1" spans="1:7">
      <c r="A23" s="62"/>
      <c r="B23" s="20" t="s">
        <v>363</v>
      </c>
      <c r="C23" s="20">
        <v>2.5</v>
      </c>
      <c r="D23" s="20" t="s">
        <v>364</v>
      </c>
      <c r="E23" s="20" t="s">
        <v>460</v>
      </c>
      <c r="F23" s="20" t="s">
        <v>265</v>
      </c>
      <c r="G23" s="20" t="s">
        <v>270</v>
      </c>
    </row>
    <row r="24" ht="14.1" customHeight="1"/>
    <row r="25" customHeight="1" spans="1:1">
      <c r="A25" s="14" t="s">
        <v>292</v>
      </c>
    </row>
  </sheetData>
  <mergeCells count="3">
    <mergeCell ref="A1:G1"/>
    <mergeCell ref="A3:A7"/>
    <mergeCell ref="A8:A23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selection activeCell="H1" sqref="H1"/>
    </sheetView>
  </sheetViews>
  <sheetFormatPr defaultColWidth="9" defaultRowHeight="21" customHeight="1" outlineLevelCol="7"/>
  <cols>
    <col min="1" max="1" width="9.625" style="14" customWidth="1"/>
    <col min="2" max="2" width="21.625" style="14" customWidth="1"/>
    <col min="3" max="3" width="9.625" style="14" customWidth="1"/>
    <col min="4" max="4" width="9.875" style="14" customWidth="1"/>
    <col min="5" max="5" width="23" style="14" customWidth="1"/>
    <col min="6" max="6" width="12.125" style="14" customWidth="1"/>
    <col min="7" max="7" width="12.625" style="14" customWidth="1"/>
    <col min="8" max="16384" width="9" style="14"/>
  </cols>
  <sheetData>
    <row r="1" ht="69.95" customHeight="1" spans="1:8">
      <c r="A1" s="56" t="s">
        <v>502</v>
      </c>
      <c r="B1" s="56"/>
      <c r="C1" s="56"/>
      <c r="D1" s="56"/>
      <c r="E1" s="56"/>
      <c r="F1" s="56"/>
      <c r="G1" s="56"/>
      <c r="H1" s="64" t="s">
        <v>250</v>
      </c>
    </row>
    <row r="2" ht="39" customHeight="1" spans="1:7">
      <c r="A2" s="58" t="s">
        <v>251</v>
      </c>
      <c r="B2" s="74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72" t="s">
        <v>328</v>
      </c>
      <c r="C3" s="20">
        <v>2.5</v>
      </c>
      <c r="D3" s="72" t="s">
        <v>288</v>
      </c>
      <c r="E3" s="72" t="s">
        <v>382</v>
      </c>
      <c r="F3" s="20" t="s">
        <v>265</v>
      </c>
      <c r="G3" s="72" t="s">
        <v>329</v>
      </c>
    </row>
    <row r="4" customHeight="1" spans="1:7">
      <c r="A4" s="61"/>
      <c r="B4" s="72" t="s">
        <v>433</v>
      </c>
      <c r="C4" s="20">
        <v>2.5</v>
      </c>
      <c r="D4" s="72" t="s">
        <v>260</v>
      </c>
      <c r="E4" s="72" t="s">
        <v>382</v>
      </c>
      <c r="F4" s="72" t="s">
        <v>265</v>
      </c>
      <c r="G4" s="72" t="s">
        <v>263</v>
      </c>
    </row>
    <row r="5" customHeight="1" spans="1:7">
      <c r="A5" s="61"/>
      <c r="B5" s="72" t="s">
        <v>285</v>
      </c>
      <c r="C5" s="20">
        <v>2.5</v>
      </c>
      <c r="D5" s="72" t="s">
        <v>260</v>
      </c>
      <c r="E5" s="72" t="s">
        <v>382</v>
      </c>
      <c r="F5" s="20" t="s">
        <v>265</v>
      </c>
      <c r="G5" s="20" t="s">
        <v>263</v>
      </c>
    </row>
    <row r="6" customHeight="1" spans="1:7">
      <c r="A6" s="61"/>
      <c r="B6" s="72" t="s">
        <v>357</v>
      </c>
      <c r="C6" s="20">
        <v>2.5</v>
      </c>
      <c r="D6" s="20" t="s">
        <v>260</v>
      </c>
      <c r="E6" s="72" t="s">
        <v>382</v>
      </c>
      <c r="F6" s="20" t="s">
        <v>265</v>
      </c>
      <c r="G6" s="20" t="s">
        <v>263</v>
      </c>
    </row>
    <row r="7" customHeight="1" spans="1:7">
      <c r="A7" s="62"/>
      <c r="B7" s="72" t="s">
        <v>503</v>
      </c>
      <c r="C7" s="73">
        <v>2.5</v>
      </c>
      <c r="D7" s="20" t="s">
        <v>260</v>
      </c>
      <c r="E7" s="72" t="s">
        <v>382</v>
      </c>
      <c r="F7" s="20" t="s">
        <v>265</v>
      </c>
      <c r="G7" s="20" t="s">
        <v>263</v>
      </c>
    </row>
    <row r="8" customHeight="1" spans="1:7">
      <c r="A8" s="60" t="s">
        <v>267</v>
      </c>
      <c r="B8" s="72" t="s">
        <v>504</v>
      </c>
      <c r="C8" s="73">
        <v>2.5</v>
      </c>
      <c r="D8" s="20" t="s">
        <v>260</v>
      </c>
      <c r="E8" s="20" t="s">
        <v>481</v>
      </c>
      <c r="F8" s="20" t="s">
        <v>265</v>
      </c>
      <c r="G8" s="20" t="s">
        <v>270</v>
      </c>
    </row>
    <row r="9" customHeight="1" spans="1:7">
      <c r="A9" s="61"/>
      <c r="B9" s="72" t="s">
        <v>268</v>
      </c>
      <c r="C9" s="20">
        <v>2.5</v>
      </c>
      <c r="D9" s="20" t="s">
        <v>260</v>
      </c>
      <c r="E9" s="20" t="s">
        <v>481</v>
      </c>
      <c r="F9" s="20" t="s">
        <v>265</v>
      </c>
      <c r="G9" s="72" t="s">
        <v>270</v>
      </c>
    </row>
    <row r="10" customHeight="1" spans="1:7">
      <c r="A10" s="61"/>
      <c r="B10" s="72" t="s">
        <v>505</v>
      </c>
      <c r="C10" s="20">
        <v>2.5</v>
      </c>
      <c r="D10" s="72" t="s">
        <v>260</v>
      </c>
      <c r="E10" s="20" t="s">
        <v>481</v>
      </c>
      <c r="F10" s="72" t="s">
        <v>265</v>
      </c>
      <c r="G10" s="72" t="s">
        <v>270</v>
      </c>
    </row>
    <row r="11" customHeight="1" spans="1:7">
      <c r="A11" s="61"/>
      <c r="B11" s="72" t="s">
        <v>274</v>
      </c>
      <c r="C11" s="20">
        <v>2.5</v>
      </c>
      <c r="D11" s="72" t="s">
        <v>260</v>
      </c>
      <c r="E11" s="20" t="s">
        <v>481</v>
      </c>
      <c r="F11" s="72" t="s">
        <v>265</v>
      </c>
      <c r="G11" s="72" t="s">
        <v>270</v>
      </c>
    </row>
    <row r="12" customHeight="1" spans="1:7">
      <c r="A12" s="61"/>
      <c r="B12" s="20" t="s">
        <v>271</v>
      </c>
      <c r="C12" s="20">
        <v>2.5</v>
      </c>
      <c r="D12" s="20" t="s">
        <v>260</v>
      </c>
      <c r="E12" s="20" t="s">
        <v>481</v>
      </c>
      <c r="F12" s="20" t="s">
        <v>265</v>
      </c>
      <c r="G12" s="20" t="s">
        <v>270</v>
      </c>
    </row>
    <row r="13" customHeight="1" spans="1:7">
      <c r="A13" s="61"/>
      <c r="B13" s="20" t="s">
        <v>273</v>
      </c>
      <c r="C13" s="20">
        <v>2.5</v>
      </c>
      <c r="D13" s="20" t="s">
        <v>260</v>
      </c>
      <c r="E13" s="20" t="s">
        <v>481</v>
      </c>
      <c r="F13" s="20" t="s">
        <v>265</v>
      </c>
      <c r="G13" s="20" t="s">
        <v>270</v>
      </c>
    </row>
    <row r="14" customHeight="1" spans="1:7">
      <c r="A14" s="61"/>
      <c r="B14" s="20" t="s">
        <v>506</v>
      </c>
      <c r="C14" s="20">
        <v>2.5</v>
      </c>
      <c r="D14" s="20" t="s">
        <v>260</v>
      </c>
      <c r="E14" s="20" t="s">
        <v>481</v>
      </c>
      <c r="F14" s="20" t="s">
        <v>265</v>
      </c>
      <c r="G14" s="20" t="s">
        <v>270</v>
      </c>
    </row>
    <row r="15" customHeight="1" spans="1:7">
      <c r="A15" s="61"/>
      <c r="B15" s="20" t="s">
        <v>482</v>
      </c>
      <c r="C15" s="20">
        <v>2.5</v>
      </c>
      <c r="D15" s="20" t="s">
        <v>260</v>
      </c>
      <c r="E15" s="20" t="s">
        <v>481</v>
      </c>
      <c r="F15" s="20" t="s">
        <v>265</v>
      </c>
      <c r="G15" s="20" t="s">
        <v>270</v>
      </c>
    </row>
    <row r="16" customHeight="1" spans="1:7">
      <c r="A16" s="61"/>
      <c r="B16" s="20" t="s">
        <v>350</v>
      </c>
      <c r="C16" s="20">
        <v>2.5</v>
      </c>
      <c r="D16" s="20" t="s">
        <v>415</v>
      </c>
      <c r="E16" s="20" t="s">
        <v>485</v>
      </c>
      <c r="F16" s="20" t="s">
        <v>265</v>
      </c>
      <c r="G16" s="20" t="s">
        <v>282</v>
      </c>
    </row>
    <row r="17" customHeight="1" spans="1:7">
      <c r="A17" s="61"/>
      <c r="B17" s="20" t="s">
        <v>319</v>
      </c>
      <c r="C17" s="20">
        <v>2.5</v>
      </c>
      <c r="D17" s="20" t="s">
        <v>415</v>
      </c>
      <c r="E17" s="20" t="s">
        <v>485</v>
      </c>
      <c r="F17" s="20" t="s">
        <v>265</v>
      </c>
      <c r="G17" s="20" t="s">
        <v>282</v>
      </c>
    </row>
    <row r="18" customHeight="1" spans="1:7">
      <c r="A18" s="61"/>
      <c r="B18" s="20" t="s">
        <v>340</v>
      </c>
      <c r="C18" s="20">
        <v>2.5</v>
      </c>
      <c r="D18" s="20" t="s">
        <v>415</v>
      </c>
      <c r="E18" s="20" t="s">
        <v>485</v>
      </c>
      <c r="F18" s="20" t="s">
        <v>265</v>
      </c>
      <c r="G18" s="20" t="s">
        <v>282</v>
      </c>
    </row>
    <row r="19" customHeight="1" spans="1:7">
      <c r="A19" s="61"/>
      <c r="B19" s="20" t="s">
        <v>283</v>
      </c>
      <c r="C19" s="73">
        <v>2.5</v>
      </c>
      <c r="D19" s="20" t="s">
        <v>415</v>
      </c>
      <c r="E19" s="20" t="s">
        <v>485</v>
      </c>
      <c r="F19" s="20" t="s">
        <v>265</v>
      </c>
      <c r="G19" s="20" t="s">
        <v>282</v>
      </c>
    </row>
    <row r="20" customHeight="1" spans="1:7">
      <c r="A20" s="61"/>
      <c r="B20" s="20" t="s">
        <v>372</v>
      </c>
      <c r="C20" s="20">
        <v>2.5</v>
      </c>
      <c r="D20" s="20" t="s">
        <v>415</v>
      </c>
      <c r="E20" s="20" t="s">
        <v>485</v>
      </c>
      <c r="F20" s="20" t="s">
        <v>265</v>
      </c>
      <c r="G20" s="20" t="s">
        <v>282</v>
      </c>
    </row>
    <row r="21" customHeight="1" spans="1:7">
      <c r="A21" s="61"/>
      <c r="B21" s="20" t="s">
        <v>284</v>
      </c>
      <c r="C21" s="20">
        <v>2.5</v>
      </c>
      <c r="D21" s="20" t="s">
        <v>415</v>
      </c>
      <c r="E21" s="20" t="s">
        <v>485</v>
      </c>
      <c r="F21" s="20" t="s">
        <v>265</v>
      </c>
      <c r="G21" s="20" t="s">
        <v>282</v>
      </c>
    </row>
    <row r="22" customHeight="1" spans="1:7">
      <c r="A22" s="61"/>
      <c r="B22" s="20" t="s">
        <v>360</v>
      </c>
      <c r="C22" s="20">
        <v>2.5</v>
      </c>
      <c r="D22" s="20" t="s">
        <v>415</v>
      </c>
      <c r="E22" s="20" t="s">
        <v>485</v>
      </c>
      <c r="F22" s="20" t="s">
        <v>265</v>
      </c>
      <c r="G22" s="20" t="s">
        <v>282</v>
      </c>
    </row>
    <row r="23" customHeight="1" spans="1:7">
      <c r="A23" s="62"/>
      <c r="B23" s="20" t="s">
        <v>343</v>
      </c>
      <c r="C23" s="20">
        <v>2.5</v>
      </c>
      <c r="D23" s="20" t="s">
        <v>343</v>
      </c>
      <c r="E23" s="20" t="s">
        <v>507</v>
      </c>
      <c r="F23" s="20" t="s">
        <v>265</v>
      </c>
      <c r="G23" s="20" t="s">
        <v>282</v>
      </c>
    </row>
    <row r="24" customHeight="1" spans="1:7">
      <c r="A24" s="60" t="s">
        <v>286</v>
      </c>
      <c r="B24" s="20" t="s">
        <v>319</v>
      </c>
      <c r="C24" s="73">
        <v>5</v>
      </c>
      <c r="D24" s="20" t="s">
        <v>288</v>
      </c>
      <c r="E24" s="20" t="s">
        <v>390</v>
      </c>
      <c r="F24" s="20" t="s">
        <v>265</v>
      </c>
      <c r="G24" s="20" t="s">
        <v>282</v>
      </c>
    </row>
    <row r="25" customHeight="1" spans="1:7">
      <c r="A25" s="61"/>
      <c r="B25" s="20" t="s">
        <v>350</v>
      </c>
      <c r="C25" s="73">
        <v>5</v>
      </c>
      <c r="D25" s="20" t="s">
        <v>288</v>
      </c>
      <c r="E25" s="20" t="s">
        <v>390</v>
      </c>
      <c r="F25" s="20" t="s">
        <v>265</v>
      </c>
      <c r="G25" s="20" t="s">
        <v>282</v>
      </c>
    </row>
    <row r="26" customHeight="1" spans="1:7">
      <c r="A26" s="61"/>
      <c r="B26" s="20" t="s">
        <v>268</v>
      </c>
      <c r="C26" s="73">
        <v>5</v>
      </c>
      <c r="D26" s="20" t="s">
        <v>260</v>
      </c>
      <c r="E26" s="20" t="s">
        <v>391</v>
      </c>
      <c r="F26" s="20" t="s">
        <v>265</v>
      </c>
      <c r="G26" s="20" t="s">
        <v>270</v>
      </c>
    </row>
    <row r="27" customHeight="1" spans="1:7">
      <c r="A27" s="62"/>
      <c r="B27" s="20" t="s">
        <v>273</v>
      </c>
      <c r="C27" s="73">
        <v>5</v>
      </c>
      <c r="D27" s="20" t="s">
        <v>260</v>
      </c>
      <c r="E27" s="20" t="s">
        <v>391</v>
      </c>
      <c r="F27" s="20" t="s">
        <v>265</v>
      </c>
      <c r="G27" s="20" t="s">
        <v>270</v>
      </c>
    </row>
    <row r="28" customHeight="1" spans="2:7">
      <c r="B28" s="75"/>
      <c r="C28" s="75"/>
      <c r="D28" s="75"/>
      <c r="E28" s="75"/>
      <c r="F28" s="75"/>
      <c r="G28" s="75"/>
    </row>
    <row r="29" customHeight="1" spans="1:1">
      <c r="A29" s="14" t="s">
        <v>292</v>
      </c>
    </row>
    <row r="30" customHeight="1" spans="2:7">
      <c r="B30" s="75"/>
      <c r="C30" s="75"/>
      <c r="D30" s="75"/>
      <c r="E30" s="75"/>
      <c r="F30" s="75"/>
      <c r="G30" s="75"/>
    </row>
    <row r="31" customHeight="1" spans="2:7">
      <c r="B31" s="75"/>
      <c r="C31" s="75"/>
      <c r="D31" s="75"/>
      <c r="E31" s="75"/>
      <c r="F31" s="75"/>
      <c r="G31" s="75"/>
    </row>
    <row r="32" customHeight="1" spans="2:7">
      <c r="B32" s="75"/>
      <c r="C32" s="75"/>
      <c r="D32" s="75"/>
      <c r="E32" s="75"/>
      <c r="F32" s="75"/>
      <c r="G32" s="75"/>
    </row>
    <row r="33" customHeight="1" spans="2:7">
      <c r="B33" s="75"/>
      <c r="C33" s="75"/>
      <c r="D33" s="75"/>
      <c r="E33" s="75"/>
      <c r="F33" s="75"/>
      <c r="G33" s="75"/>
    </row>
    <row r="34" customHeight="1" spans="2:7">
      <c r="B34" s="75"/>
      <c r="C34" s="75"/>
      <c r="D34" s="75"/>
      <c r="E34" s="75"/>
      <c r="F34" s="75"/>
      <c r="G34" s="75"/>
    </row>
    <row r="35" customHeight="1" spans="2:7">
      <c r="B35" s="75"/>
      <c r="C35" s="75"/>
      <c r="D35" s="75"/>
      <c r="E35" s="75"/>
      <c r="F35" s="75"/>
      <c r="G35" s="75"/>
    </row>
  </sheetData>
  <mergeCells count="4">
    <mergeCell ref="A1:G1"/>
    <mergeCell ref="A3:A7"/>
    <mergeCell ref="A8:A23"/>
    <mergeCell ref="A24:A27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9"/>
  <sheetViews>
    <sheetView topLeftCell="A31" workbookViewId="0">
      <selection activeCell="A2" sqref="$A2:$XFD1048576"/>
    </sheetView>
  </sheetViews>
  <sheetFormatPr defaultColWidth="9" defaultRowHeight="13.5" outlineLevelCol="1"/>
  <cols>
    <col min="1" max="16384" width="9" style="126"/>
  </cols>
  <sheetData>
    <row r="1" s="63" customFormat="1" spans="1:1">
      <c r="A1" s="63" t="s">
        <v>190</v>
      </c>
    </row>
    <row r="2" spans="1:1">
      <c r="A2" s="127" t="s">
        <v>191</v>
      </c>
    </row>
    <row r="3" spans="1:1">
      <c r="A3" s="127" t="s">
        <v>192</v>
      </c>
    </row>
    <row r="4" spans="1:1">
      <c r="A4" s="127" t="s">
        <v>193</v>
      </c>
    </row>
    <row r="5" spans="1:1">
      <c r="A5" s="127" t="s">
        <v>194</v>
      </c>
    </row>
    <row r="6" spans="1:1">
      <c r="A6" s="127" t="s">
        <v>195</v>
      </c>
    </row>
    <row r="7" spans="1:1">
      <c r="A7" s="127" t="s">
        <v>196</v>
      </c>
    </row>
    <row r="8" spans="1:1">
      <c r="A8" s="127" t="s">
        <v>197</v>
      </c>
    </row>
    <row r="9" spans="1:1">
      <c r="A9" s="127" t="s">
        <v>198</v>
      </c>
    </row>
    <row r="10" spans="1:1">
      <c r="A10" s="127" t="s">
        <v>199</v>
      </c>
    </row>
    <row r="11" spans="1:1">
      <c r="A11" s="127" t="s">
        <v>200</v>
      </c>
    </row>
    <row r="12" spans="1:1">
      <c r="A12" s="127" t="s">
        <v>201</v>
      </c>
    </row>
    <row r="13" spans="1:1">
      <c r="A13" s="127" t="s">
        <v>202</v>
      </c>
    </row>
    <row r="14" spans="1:1">
      <c r="A14" s="127" t="s">
        <v>203</v>
      </c>
    </row>
    <row r="15" spans="1:1">
      <c r="A15" s="127" t="s">
        <v>204</v>
      </c>
    </row>
    <row r="16" spans="1:1">
      <c r="A16" s="127" t="s">
        <v>205</v>
      </c>
    </row>
    <row r="17" spans="1:1">
      <c r="A17" s="127" t="s">
        <v>206</v>
      </c>
    </row>
    <row r="18" spans="1:1">
      <c r="A18" s="127" t="s">
        <v>207</v>
      </c>
    </row>
    <row r="19" spans="1:1">
      <c r="A19" s="127" t="s">
        <v>208</v>
      </c>
    </row>
    <row r="20" spans="1:1">
      <c r="A20" s="127" t="s">
        <v>209</v>
      </c>
    </row>
    <row r="21" spans="1:1">
      <c r="A21" s="127" t="s">
        <v>210</v>
      </c>
    </row>
    <row r="22" spans="1:1">
      <c r="A22" s="127" t="s">
        <v>211</v>
      </c>
    </row>
    <row r="23" spans="1:1">
      <c r="A23" s="127" t="s">
        <v>212</v>
      </c>
    </row>
    <row r="24" spans="1:1">
      <c r="A24" s="127" t="s">
        <v>213</v>
      </c>
    </row>
    <row r="25" spans="1:1">
      <c r="A25" s="127" t="s">
        <v>214</v>
      </c>
    </row>
    <row r="26" spans="1:1">
      <c r="A26" s="127" t="s">
        <v>215</v>
      </c>
    </row>
    <row r="27" spans="1:1">
      <c r="A27" s="127" t="s">
        <v>216</v>
      </c>
    </row>
    <row r="28" spans="1:1">
      <c r="A28" s="127" t="s">
        <v>217</v>
      </c>
    </row>
    <row r="29" spans="1:1">
      <c r="A29" s="127" t="s">
        <v>218</v>
      </c>
    </row>
    <row r="30" spans="1:1">
      <c r="A30" s="127" t="s">
        <v>219</v>
      </c>
    </row>
    <row r="31" spans="1:1">
      <c r="A31" s="127" t="s">
        <v>220</v>
      </c>
    </row>
    <row r="32" spans="1:1">
      <c r="A32" s="127" t="s">
        <v>221</v>
      </c>
    </row>
    <row r="33" spans="1:1">
      <c r="A33" s="127" t="s">
        <v>222</v>
      </c>
    </row>
    <row r="34" spans="1:1">
      <c r="A34" s="127" t="s">
        <v>223</v>
      </c>
    </row>
    <row r="35" spans="1:1">
      <c r="A35" s="127" t="s">
        <v>224</v>
      </c>
    </row>
    <row r="36" spans="1:1">
      <c r="A36" s="127" t="s">
        <v>225</v>
      </c>
    </row>
    <row r="37" spans="1:1">
      <c r="A37" s="127" t="s">
        <v>226</v>
      </c>
    </row>
    <row r="38" spans="1:1">
      <c r="A38" s="127" t="s">
        <v>227</v>
      </c>
    </row>
    <row r="39" spans="1:1">
      <c r="A39" s="127" t="s">
        <v>228</v>
      </c>
    </row>
    <row r="40" spans="1:1">
      <c r="A40" s="127" t="s">
        <v>229</v>
      </c>
    </row>
    <row r="41" spans="1:1">
      <c r="A41" s="127" t="s">
        <v>230</v>
      </c>
    </row>
    <row r="42" spans="1:1">
      <c r="A42" s="127" t="s">
        <v>231</v>
      </c>
    </row>
    <row r="43" spans="1:1">
      <c r="A43" s="127" t="s">
        <v>232</v>
      </c>
    </row>
    <row r="44" spans="1:1">
      <c r="A44" s="127" t="s">
        <v>233</v>
      </c>
    </row>
    <row r="45" spans="1:1">
      <c r="A45" s="127" t="s">
        <v>234</v>
      </c>
    </row>
    <row r="46" spans="1:1">
      <c r="A46" s="127" t="s">
        <v>235</v>
      </c>
    </row>
    <row r="47" spans="1:1">
      <c r="A47" s="127" t="s">
        <v>236</v>
      </c>
    </row>
    <row r="48" spans="1:1">
      <c r="A48" s="127" t="s">
        <v>237</v>
      </c>
    </row>
    <row r="49" spans="1:1">
      <c r="A49" s="127" t="s">
        <v>238</v>
      </c>
    </row>
    <row r="50" spans="1:1">
      <c r="A50" s="127" t="s">
        <v>239</v>
      </c>
    </row>
    <row r="51" spans="1:1">
      <c r="A51" s="127" t="s">
        <v>240</v>
      </c>
    </row>
    <row r="52" spans="1:1">
      <c r="A52" s="127" t="s">
        <v>241</v>
      </c>
    </row>
    <row r="53" spans="1:1">
      <c r="A53" s="127" t="s">
        <v>242</v>
      </c>
    </row>
    <row r="54" spans="1:1">
      <c r="A54" s="127" t="s">
        <v>243</v>
      </c>
    </row>
    <row r="55" spans="1:1">
      <c r="A55" s="127" t="s">
        <v>244</v>
      </c>
    </row>
    <row r="56" spans="1:1">
      <c r="A56" s="127" t="s">
        <v>245</v>
      </c>
    </row>
    <row r="57" spans="1:2">
      <c r="A57" s="127" t="s">
        <v>246</v>
      </c>
      <c r="B57" s="127"/>
    </row>
    <row r="58" spans="1:1">
      <c r="A58" s="127" t="s">
        <v>247</v>
      </c>
    </row>
    <row r="59" spans="1:1">
      <c r="A59" s="127" t="s">
        <v>248</v>
      </c>
    </row>
  </sheetData>
  <hyperlinks>
    <hyperlink ref="A2" location="'华北水利水电大学'!$A$1" display="华北水利水电大学"/>
    <hyperlink ref="A3" location="'河南中医药大学'!$A$1" display="河南中医药大学"/>
    <hyperlink ref="A4" location="'郑州轻工业大学'!$A$1" display="郑州轻工业大学"/>
    <hyperlink ref="A5" location="'新乡医学院'!$A$1" display="新乡医学院"/>
    <hyperlink ref="A6" location="'信阳师范学院'!$A$1" display="信阳师范学院"/>
    <hyperlink ref="A7" location="'河南科技学院'!$A$1" display="河南科技学院"/>
    <hyperlink ref="A8" location="'中原工学院'!$A$1" display="中原工学院"/>
    <hyperlink ref="A9" location="'焦作工贸职业学院'!$A$1" display="焦作工贸职业学院"/>
    <hyperlink ref="A10" location="'郑州理工职业学院'!$A$1" display="郑州理工职业学院"/>
    <hyperlink ref="A11" location="'开封文化艺术职业学院'!$A$1" display="开封文化艺术职业学院"/>
    <hyperlink ref="A12" location="'河南工程学院'!$A$1" display="河南工程学院"/>
    <hyperlink ref="A13" location="'郑州科技学院'!$A$1" display="郑州科技学院"/>
    <hyperlink ref="A14" location="'郑州工业应用技术学院'!$A$1" display="郑州工业应用技术学院"/>
    <hyperlink ref="A15" location="'郑州师范学院'!$A$1" display="郑州师范学院"/>
    <hyperlink ref="A16" location="'黄河交通学院'!$A$1" display="黄河交通学院"/>
    <hyperlink ref="A17" location="'商丘工学院'!$A$1" display="商丘工学院"/>
    <hyperlink ref="A18" location="'郑州财经学院'!$A$1" display="郑州财经学院"/>
    <hyperlink ref="A19" location="'三门峡职业技术学院'!$A$1" display="三门峡职业技术学院"/>
    <hyperlink ref="A20" location="'开封大学'!$A$1" display="开封大学"/>
    <hyperlink ref="A21" location="'许昌职业技术学院'!$A$1" display="许昌职业技术学院"/>
    <hyperlink ref="A22" location="'周口师范学院 '!$A$1" display="周口师范学院 "/>
    <hyperlink ref="A23" location="'许昌学院 '!$A$1" display="许昌学院 "/>
    <hyperlink ref="A24" location="'安阳工学院 '!$A$1" display="安阳工学院 "/>
    <hyperlink ref="A25" location="'南阳理工学院 '!$A$1" display="南阳理工学院 "/>
    <hyperlink ref="A26" location="'平顶山学院 '!$A$1" display="平顶山学院 "/>
    <hyperlink ref="A27" location="'新乡学院 '!$A$1" display="新乡学院 "/>
    <hyperlink ref="A28" location="'洛阳理工学院 '!$A$1" display="洛阳理工学院 "/>
    <hyperlink ref="A29" location="'郑州澍青医学高等专科学校 '!$A$1" display="郑州澍青医学高等专科学校 "/>
    <hyperlink ref="A30" location="'漯河医学高等专科学校 '!$A$1" display="漯河医学高等专科学校 "/>
    <hyperlink ref="A31" location="'南阳医学高等专科学校 '!$A$1" display="南阳医学高等专科学校 "/>
    <hyperlink ref="A32" location="'河南牧业经济学院 '!$A$1" display="河南牧业经济学院 "/>
    <hyperlink ref="A33" location="'郑州工程技术学院 '!$A$1" display="郑州工程技术学院 "/>
    <hyperlink ref="A34" location="'河南工学院 '!$A$1" display="河南工学院 "/>
    <hyperlink ref="A35" location="'安阳学院 '!$A$1" display="安阳学院 "/>
    <hyperlink ref="A36" location="'郑州工商学院 '!$A$1" display="郑州工商学院 "/>
    <hyperlink ref="A37" location="'新乡医学院三全学院 '!$A$1" display="新乡医学院三全学院 "/>
    <hyperlink ref="A38" location="'郑州财税金融职业学院 '!$A$1" display="郑州财税金融职业学院 "/>
    <hyperlink ref="A39" location="'郑州理工职业学院 '!$A$1" display="郑州理工职业学院 "/>
    <hyperlink ref="A40" location="'河南大学 '!$A$1" display="河南大学 "/>
    <hyperlink ref="A41" location="'河南科技大学 '!$A$1" display="河南科技大学 "/>
    <hyperlink ref="A42" location="'河南理工大学 '!$A$1" display="河南理工大学 "/>
    <hyperlink ref="A43" location="'河南师范大学 '!$A$1" display="河南师范大学 "/>
    <hyperlink ref="A44" location="'河南农业大学 '!$A$1" display="河南农业大学 "/>
    <hyperlink ref="A45" location="'河南工业大学 '!$A$1" display="河南工业大学 "/>
    <hyperlink ref="A46" location="'河南财经政法大学 '!$A$1" display="河南财经政法大学 "/>
    <hyperlink ref="A47" location="'郑州幼儿师范高等专科学校 '!$A$1" display="郑州幼儿师范高等专科学校 "/>
    <hyperlink ref="A48" location="'河南医学高等专科学校 '!$A$1" display="河南医学高等专科学校 "/>
    <hyperlink ref="A49" location="'郑州航空工业学院学学院 '!$A$1" display="郑州航空工业学院学学院 "/>
    <hyperlink ref="A50" location="'安阳师范学院 '!$A$1" display="安阳师范学院 "/>
    <hyperlink ref="A51" location="'南阳师范学院　 '!$A$1" display="南阳师范学院　 "/>
    <hyperlink ref="A52" location="'洛阳师范学院　 '!$A$1" display="洛阳师范学院　 "/>
    <hyperlink ref="A53" location="'商丘师范学院　 '!$A$1" display="商丘师范学院　 "/>
    <hyperlink ref="A54" location="'黄河科技学院　 '!$A$1" display="黄河科技学院　 "/>
    <hyperlink ref="A55" location="'河南城建学院 '!$A$1" display="河南城建学院 "/>
    <hyperlink ref="A56" location="'焦作师范高等专科学校 '!$A$1" display="焦作师范高等专科学校 "/>
    <hyperlink ref="A57" location="焦作职工医学院!A1" display="焦作职工医学院"/>
    <hyperlink ref="A58" location="平顶山职业技术学院!A1" display="平顶山职业技术学院"/>
    <hyperlink ref="A59" location="漯河职业技术学院!A1" display="漯河职业技术学院"/>
  </hyperlinks>
  <pageMargins left="0.75" right="0.75" top="1" bottom="1" header="0.5" footer="0.5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H1" sqref="H1"/>
    </sheetView>
  </sheetViews>
  <sheetFormatPr defaultColWidth="9" defaultRowHeight="21" customHeight="1" outlineLevelCol="7"/>
  <cols>
    <col min="1" max="1" width="10.5" style="49" customWidth="1"/>
    <col min="2" max="2" width="21.125" style="49" customWidth="1"/>
    <col min="3" max="3" width="12.875" style="49" customWidth="1"/>
    <col min="4" max="4" width="13.625" style="49" customWidth="1"/>
    <col min="5" max="5" width="23.75" style="49" customWidth="1"/>
    <col min="6" max="6" width="12.875" style="49" customWidth="1"/>
    <col min="7" max="7" width="11.875" style="49" customWidth="1"/>
    <col min="8" max="16384" width="9" style="49"/>
  </cols>
  <sheetData>
    <row r="1" ht="48" customHeight="1" spans="1:8">
      <c r="A1" s="56" t="s">
        <v>508</v>
      </c>
      <c r="B1" s="56"/>
      <c r="C1" s="56"/>
      <c r="D1" s="56"/>
      <c r="E1" s="56"/>
      <c r="F1" s="56"/>
      <c r="G1" s="56"/>
      <c r="H1" s="64" t="s">
        <v>250</v>
      </c>
    </row>
    <row r="2" ht="39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72" t="s">
        <v>328</v>
      </c>
      <c r="C3" s="20">
        <v>2.5</v>
      </c>
      <c r="D3" s="72" t="s">
        <v>288</v>
      </c>
      <c r="E3" s="72" t="s">
        <v>382</v>
      </c>
      <c r="F3" s="20" t="s">
        <v>265</v>
      </c>
      <c r="G3" s="72" t="s">
        <v>329</v>
      </c>
    </row>
    <row r="4" customHeight="1" spans="1:7">
      <c r="A4" s="61"/>
      <c r="B4" s="72" t="s">
        <v>349</v>
      </c>
      <c r="C4" s="20">
        <v>2.5</v>
      </c>
      <c r="D4" s="72" t="s">
        <v>288</v>
      </c>
      <c r="E4" s="72" t="s">
        <v>382</v>
      </c>
      <c r="F4" s="72" t="s">
        <v>265</v>
      </c>
      <c r="G4" s="72" t="s">
        <v>263</v>
      </c>
    </row>
    <row r="5" customHeight="1" spans="1:7">
      <c r="A5" s="61"/>
      <c r="B5" s="72" t="s">
        <v>383</v>
      </c>
      <c r="C5" s="20">
        <v>2.5</v>
      </c>
      <c r="D5" s="72" t="s">
        <v>288</v>
      </c>
      <c r="E5" s="72" t="s">
        <v>382</v>
      </c>
      <c r="F5" s="72" t="s">
        <v>265</v>
      </c>
      <c r="G5" s="20" t="s">
        <v>329</v>
      </c>
    </row>
    <row r="6" customHeight="1" spans="1:7">
      <c r="A6" s="61"/>
      <c r="B6" s="72" t="s">
        <v>349</v>
      </c>
      <c r="C6" s="20">
        <v>2.5</v>
      </c>
      <c r="D6" s="20" t="s">
        <v>260</v>
      </c>
      <c r="E6" s="72" t="s">
        <v>382</v>
      </c>
      <c r="F6" s="72" t="s">
        <v>265</v>
      </c>
      <c r="G6" s="20" t="s">
        <v>263</v>
      </c>
    </row>
    <row r="7" customHeight="1" spans="1:7">
      <c r="A7" s="61"/>
      <c r="B7" s="72" t="s">
        <v>328</v>
      </c>
      <c r="C7" s="73">
        <v>2.5</v>
      </c>
      <c r="D7" s="20" t="s">
        <v>260</v>
      </c>
      <c r="E7" s="72" t="s">
        <v>382</v>
      </c>
      <c r="F7" s="72" t="s">
        <v>265</v>
      </c>
      <c r="G7" s="20" t="s">
        <v>329</v>
      </c>
    </row>
    <row r="8" customHeight="1" spans="1:7">
      <c r="A8" s="62"/>
      <c r="B8" s="72" t="s">
        <v>383</v>
      </c>
      <c r="C8" s="73">
        <v>2.5</v>
      </c>
      <c r="D8" s="20" t="s">
        <v>260</v>
      </c>
      <c r="E8" s="72" t="s">
        <v>382</v>
      </c>
      <c r="F8" s="72" t="s">
        <v>265</v>
      </c>
      <c r="G8" s="20" t="s">
        <v>329</v>
      </c>
    </row>
    <row r="9" customHeight="1" spans="1:7">
      <c r="A9" s="60" t="s">
        <v>267</v>
      </c>
      <c r="B9" s="72" t="s">
        <v>273</v>
      </c>
      <c r="C9" s="20">
        <v>2.5</v>
      </c>
      <c r="D9" s="20" t="s">
        <v>260</v>
      </c>
      <c r="E9" s="20" t="s">
        <v>481</v>
      </c>
      <c r="F9" s="72" t="s">
        <v>265</v>
      </c>
      <c r="G9" s="72" t="s">
        <v>270</v>
      </c>
    </row>
    <row r="10" customHeight="1" spans="1:7">
      <c r="A10" s="61"/>
      <c r="B10" s="72" t="s">
        <v>283</v>
      </c>
      <c r="C10" s="20">
        <v>2.5</v>
      </c>
      <c r="D10" s="72" t="s">
        <v>415</v>
      </c>
      <c r="E10" s="20" t="s">
        <v>485</v>
      </c>
      <c r="F10" s="72" t="s">
        <v>294</v>
      </c>
      <c r="G10" s="72" t="s">
        <v>263</v>
      </c>
    </row>
    <row r="11" customHeight="1" spans="1:7">
      <c r="A11" s="61"/>
      <c r="B11" s="72" t="s">
        <v>339</v>
      </c>
      <c r="C11" s="20">
        <v>2.5</v>
      </c>
      <c r="D11" s="72" t="s">
        <v>415</v>
      </c>
      <c r="E11" s="20" t="s">
        <v>485</v>
      </c>
      <c r="F11" s="72" t="s">
        <v>265</v>
      </c>
      <c r="G11" s="72" t="s">
        <v>282</v>
      </c>
    </row>
    <row r="12" customHeight="1" spans="1:7">
      <c r="A12" s="61"/>
      <c r="B12" s="20" t="s">
        <v>372</v>
      </c>
      <c r="C12" s="20">
        <v>2.5</v>
      </c>
      <c r="D12" s="20" t="s">
        <v>415</v>
      </c>
      <c r="E12" s="20" t="s">
        <v>485</v>
      </c>
      <c r="F12" s="72" t="s">
        <v>265</v>
      </c>
      <c r="G12" s="20" t="s">
        <v>282</v>
      </c>
    </row>
    <row r="13" customHeight="1" spans="1:7">
      <c r="A13" s="61"/>
      <c r="B13" s="20" t="s">
        <v>319</v>
      </c>
      <c r="C13" s="20">
        <v>2.5</v>
      </c>
      <c r="D13" s="20" t="s">
        <v>415</v>
      </c>
      <c r="E13" s="20" t="s">
        <v>485</v>
      </c>
      <c r="F13" s="72" t="s">
        <v>265</v>
      </c>
      <c r="G13" s="20" t="s">
        <v>282</v>
      </c>
    </row>
    <row r="14" customHeight="1" spans="1:7">
      <c r="A14" s="61"/>
      <c r="B14" s="20" t="s">
        <v>350</v>
      </c>
      <c r="C14" s="20">
        <v>2.5</v>
      </c>
      <c r="D14" s="20" t="s">
        <v>415</v>
      </c>
      <c r="E14" s="20" t="s">
        <v>485</v>
      </c>
      <c r="F14" s="72" t="s">
        <v>265</v>
      </c>
      <c r="G14" s="20" t="s">
        <v>282</v>
      </c>
    </row>
    <row r="15" customHeight="1" spans="1:7">
      <c r="A15" s="61"/>
      <c r="B15" s="20" t="s">
        <v>283</v>
      </c>
      <c r="C15" s="20">
        <v>2.5</v>
      </c>
      <c r="D15" s="20" t="s">
        <v>415</v>
      </c>
      <c r="E15" s="20" t="s">
        <v>485</v>
      </c>
      <c r="F15" s="72" t="s">
        <v>265</v>
      </c>
      <c r="G15" s="20" t="s">
        <v>282</v>
      </c>
    </row>
    <row r="16" customHeight="1" spans="1:7">
      <c r="A16" s="61"/>
      <c r="B16" s="20" t="s">
        <v>360</v>
      </c>
      <c r="C16" s="20">
        <v>2.5</v>
      </c>
      <c r="D16" s="20" t="s">
        <v>415</v>
      </c>
      <c r="E16" s="20" t="s">
        <v>485</v>
      </c>
      <c r="F16" s="72" t="s">
        <v>265</v>
      </c>
      <c r="G16" s="20" t="s">
        <v>282</v>
      </c>
    </row>
    <row r="17" customHeight="1" spans="1:7">
      <c r="A17" s="62"/>
      <c r="B17" s="20" t="s">
        <v>343</v>
      </c>
      <c r="C17" s="20">
        <v>2.5</v>
      </c>
      <c r="D17" s="20" t="s">
        <v>343</v>
      </c>
      <c r="E17" s="20" t="s">
        <v>485</v>
      </c>
      <c r="F17" s="20" t="s">
        <v>265</v>
      </c>
      <c r="G17" s="20" t="s">
        <v>282</v>
      </c>
    </row>
    <row r="19" s="14" customFormat="1" ht="13.5" spans="1:1">
      <c r="A19" s="14" t="s">
        <v>292</v>
      </c>
    </row>
  </sheetData>
  <mergeCells count="3">
    <mergeCell ref="A1:G1"/>
    <mergeCell ref="A3:A8"/>
    <mergeCell ref="A9:A17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H1" sqref="H1"/>
    </sheetView>
  </sheetViews>
  <sheetFormatPr defaultColWidth="9" defaultRowHeight="13.5" outlineLevelRow="4" outlineLevelCol="7"/>
  <cols>
    <col min="1" max="1" width="14.25" style="14" customWidth="1"/>
    <col min="2" max="2" width="15.625" style="14" customWidth="1"/>
    <col min="3" max="3" width="12" style="14" customWidth="1"/>
    <col min="4" max="4" width="13.75" style="14" customWidth="1"/>
    <col min="5" max="5" width="18.125" style="14" customWidth="1"/>
    <col min="6" max="6" width="11.375" style="14" customWidth="1"/>
    <col min="7" max="7" width="12.75" style="14" customWidth="1"/>
    <col min="8" max="16384" width="9" style="14"/>
  </cols>
  <sheetData>
    <row r="1" ht="59.1" customHeight="1" spans="1:8">
      <c r="A1" s="56" t="s">
        <v>509</v>
      </c>
      <c r="B1" s="56"/>
      <c r="C1" s="56"/>
      <c r="D1" s="56"/>
      <c r="E1" s="56"/>
      <c r="F1" s="56"/>
      <c r="G1" s="56"/>
      <c r="H1" s="64" t="s">
        <v>250</v>
      </c>
    </row>
    <row r="2" ht="36.95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ht="32.1" customHeight="1" spans="1:7">
      <c r="A3" s="65" t="s">
        <v>258</v>
      </c>
      <c r="B3" s="72" t="s">
        <v>345</v>
      </c>
      <c r="C3" s="20">
        <v>2.5</v>
      </c>
      <c r="D3" s="72" t="s">
        <v>288</v>
      </c>
      <c r="E3" s="72" t="s">
        <v>382</v>
      </c>
      <c r="F3" s="20" t="s">
        <v>294</v>
      </c>
      <c r="G3" s="72" t="s">
        <v>329</v>
      </c>
    </row>
    <row r="5" spans="1:1">
      <c r="A5" s="14" t="s">
        <v>292</v>
      </c>
    </row>
  </sheetData>
  <mergeCells count="1">
    <mergeCell ref="A1:G1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1" sqref="H1"/>
    </sheetView>
  </sheetViews>
  <sheetFormatPr defaultColWidth="9" defaultRowHeight="13.5" outlineLevelCol="7"/>
  <cols>
    <col min="1" max="1" width="10" style="14" customWidth="1"/>
    <col min="2" max="2" width="15.75" style="14" customWidth="1"/>
    <col min="3" max="3" width="11.875" style="14" customWidth="1"/>
    <col min="4" max="4" width="14.625" style="14" customWidth="1"/>
    <col min="5" max="5" width="20" style="14" customWidth="1"/>
    <col min="6" max="6" width="13.75" style="14" customWidth="1"/>
    <col min="7" max="7" width="14.75" style="14" customWidth="1"/>
    <col min="8" max="16384" width="9" style="14"/>
  </cols>
  <sheetData>
    <row r="1" ht="66.95" customHeight="1" spans="1:8">
      <c r="A1" s="56" t="s">
        <v>510</v>
      </c>
      <c r="B1" s="56"/>
      <c r="C1" s="56"/>
      <c r="D1" s="56"/>
      <c r="E1" s="56"/>
      <c r="F1" s="56"/>
      <c r="G1" s="56"/>
      <c r="H1" s="64" t="s">
        <v>250</v>
      </c>
    </row>
    <row r="2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ht="30" customHeight="1" spans="1:7">
      <c r="A3" s="60" t="s">
        <v>258</v>
      </c>
      <c r="B3" s="72" t="s">
        <v>300</v>
      </c>
      <c r="C3" s="73">
        <v>3</v>
      </c>
      <c r="D3" s="72" t="s">
        <v>260</v>
      </c>
      <c r="E3" s="72" t="s">
        <v>382</v>
      </c>
      <c r="F3" s="20" t="s">
        <v>294</v>
      </c>
      <c r="G3" s="72" t="s">
        <v>295</v>
      </c>
    </row>
    <row r="4" ht="30" customHeight="1" spans="1:7">
      <c r="A4" s="61"/>
      <c r="B4" s="72" t="s">
        <v>299</v>
      </c>
      <c r="C4" s="73">
        <v>3</v>
      </c>
      <c r="D4" s="72" t="s">
        <v>260</v>
      </c>
      <c r="E4" s="72" t="s">
        <v>382</v>
      </c>
      <c r="F4" s="72" t="s">
        <v>294</v>
      </c>
      <c r="G4" s="72" t="s">
        <v>295</v>
      </c>
    </row>
    <row r="5" ht="30" customHeight="1" spans="1:7">
      <c r="A5" s="61"/>
      <c r="B5" s="72" t="s">
        <v>323</v>
      </c>
      <c r="C5" s="73">
        <v>3</v>
      </c>
      <c r="D5" s="72" t="s">
        <v>260</v>
      </c>
      <c r="E5" s="72" t="s">
        <v>382</v>
      </c>
      <c r="F5" s="72" t="s">
        <v>294</v>
      </c>
      <c r="G5" s="20" t="s">
        <v>295</v>
      </c>
    </row>
    <row r="6" ht="30" customHeight="1" spans="1:7">
      <c r="A6" s="61"/>
      <c r="B6" s="72" t="s">
        <v>310</v>
      </c>
      <c r="C6" s="73">
        <v>3</v>
      </c>
      <c r="D6" s="20" t="s">
        <v>260</v>
      </c>
      <c r="E6" s="72" t="s">
        <v>382</v>
      </c>
      <c r="F6" s="72" t="s">
        <v>294</v>
      </c>
      <c r="G6" s="20" t="s">
        <v>295</v>
      </c>
    </row>
    <row r="7" ht="30" customHeight="1" spans="1:7">
      <c r="A7" s="62"/>
      <c r="B7" s="72" t="s">
        <v>311</v>
      </c>
      <c r="C7" s="73">
        <v>3</v>
      </c>
      <c r="D7" s="20" t="s">
        <v>260</v>
      </c>
      <c r="E7" s="72" t="s">
        <v>382</v>
      </c>
      <c r="F7" s="72" t="s">
        <v>294</v>
      </c>
      <c r="G7" s="20" t="s">
        <v>295</v>
      </c>
    </row>
    <row r="9" spans="1:1">
      <c r="A9" s="14" t="s">
        <v>292</v>
      </c>
    </row>
  </sheetData>
  <mergeCells count="2">
    <mergeCell ref="A1:G1"/>
    <mergeCell ref="A3:A7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workbookViewId="0">
      <selection activeCell="H1" sqref="H1"/>
    </sheetView>
  </sheetViews>
  <sheetFormatPr defaultColWidth="9" defaultRowHeight="21.95" customHeight="1" outlineLevelCol="7"/>
  <cols>
    <col min="1" max="1" width="10.375" style="14" customWidth="1"/>
    <col min="2" max="2" width="21.125" style="14" customWidth="1"/>
    <col min="3" max="3" width="11.75" style="14" customWidth="1"/>
    <col min="4" max="4" width="12.75" style="14" customWidth="1"/>
    <col min="5" max="5" width="25.125" style="14" customWidth="1"/>
    <col min="6" max="6" width="13.25" style="14" customWidth="1"/>
    <col min="7" max="7" width="13" style="14" customWidth="1"/>
    <col min="8" max="16384" width="9" style="14"/>
  </cols>
  <sheetData>
    <row r="1" s="70" customFormat="1" ht="62.1" customHeight="1" spans="1:8">
      <c r="A1" s="56" t="s">
        <v>511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35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20" t="s">
        <v>512</v>
      </c>
      <c r="C3" s="20">
        <v>2.5</v>
      </c>
      <c r="D3" s="20" t="s">
        <v>288</v>
      </c>
      <c r="E3" s="20" t="s">
        <v>382</v>
      </c>
      <c r="F3" s="20" t="s">
        <v>265</v>
      </c>
      <c r="G3" s="20">
        <v>1100</v>
      </c>
    </row>
    <row r="4" customHeight="1" spans="1:7">
      <c r="A4" s="61"/>
      <c r="B4" s="20" t="s">
        <v>349</v>
      </c>
      <c r="C4" s="20">
        <v>2.5</v>
      </c>
      <c r="D4" s="20" t="s">
        <v>288</v>
      </c>
      <c r="E4" s="20" t="s">
        <v>382</v>
      </c>
      <c r="F4" s="20" t="s">
        <v>265</v>
      </c>
      <c r="G4" s="20">
        <v>1500</v>
      </c>
    </row>
    <row r="5" customHeight="1" spans="1:7">
      <c r="A5" s="61"/>
      <c r="B5" s="20" t="s">
        <v>513</v>
      </c>
      <c r="C5" s="20">
        <v>2.5</v>
      </c>
      <c r="D5" s="20" t="s">
        <v>288</v>
      </c>
      <c r="E5" s="20" t="s">
        <v>382</v>
      </c>
      <c r="F5" s="20" t="s">
        <v>265</v>
      </c>
      <c r="G5" s="20">
        <v>1100</v>
      </c>
    </row>
    <row r="6" customHeight="1" spans="1:7">
      <c r="A6" s="61"/>
      <c r="B6" s="20" t="s">
        <v>383</v>
      </c>
      <c r="C6" s="20">
        <v>2.5</v>
      </c>
      <c r="D6" s="20" t="s">
        <v>288</v>
      </c>
      <c r="E6" s="20" t="s">
        <v>382</v>
      </c>
      <c r="F6" s="20" t="s">
        <v>265</v>
      </c>
      <c r="G6" s="20">
        <v>1100</v>
      </c>
    </row>
    <row r="7" customHeight="1" spans="1:7">
      <c r="A7" s="61"/>
      <c r="B7" s="20" t="s">
        <v>367</v>
      </c>
      <c r="C7" s="20">
        <v>2.5</v>
      </c>
      <c r="D7" s="20" t="s">
        <v>260</v>
      </c>
      <c r="E7" s="20" t="s">
        <v>382</v>
      </c>
      <c r="F7" s="20" t="s">
        <v>265</v>
      </c>
      <c r="G7" s="20">
        <v>1500</v>
      </c>
    </row>
    <row r="8" customHeight="1" spans="1:7">
      <c r="A8" s="61"/>
      <c r="B8" s="20" t="s">
        <v>512</v>
      </c>
      <c r="C8" s="20">
        <v>2.5</v>
      </c>
      <c r="D8" s="20" t="s">
        <v>260</v>
      </c>
      <c r="E8" s="20" t="s">
        <v>382</v>
      </c>
      <c r="F8" s="20" t="s">
        <v>265</v>
      </c>
      <c r="G8" s="20">
        <v>1100</v>
      </c>
    </row>
    <row r="9" customHeight="1" spans="1:7">
      <c r="A9" s="61"/>
      <c r="B9" s="20" t="s">
        <v>298</v>
      </c>
      <c r="C9" s="20">
        <v>2.5</v>
      </c>
      <c r="D9" s="20" t="s">
        <v>260</v>
      </c>
      <c r="E9" s="20" t="s">
        <v>382</v>
      </c>
      <c r="F9" s="20" t="s">
        <v>265</v>
      </c>
      <c r="G9" s="20">
        <v>1500</v>
      </c>
    </row>
    <row r="10" customHeight="1" spans="1:7">
      <c r="A10" s="62"/>
      <c r="B10" s="20" t="s">
        <v>349</v>
      </c>
      <c r="C10" s="20">
        <v>2.5</v>
      </c>
      <c r="D10" s="20" t="s">
        <v>260</v>
      </c>
      <c r="E10" s="20" t="s">
        <v>382</v>
      </c>
      <c r="F10" s="20" t="s">
        <v>265</v>
      </c>
      <c r="G10" s="20">
        <v>1500</v>
      </c>
    </row>
    <row r="11" customHeight="1" spans="1:7">
      <c r="A11" s="60" t="s">
        <v>267</v>
      </c>
      <c r="B11" s="20" t="s">
        <v>514</v>
      </c>
      <c r="C11" s="20">
        <v>2.5</v>
      </c>
      <c r="D11" s="20" t="s">
        <v>260</v>
      </c>
      <c r="E11" s="20" t="s">
        <v>386</v>
      </c>
      <c r="F11" s="20" t="s">
        <v>265</v>
      </c>
      <c r="G11" s="20">
        <v>1700</v>
      </c>
    </row>
    <row r="12" customHeight="1" spans="1:7">
      <c r="A12" s="61"/>
      <c r="B12" s="20" t="s">
        <v>387</v>
      </c>
      <c r="C12" s="20">
        <v>2.5</v>
      </c>
      <c r="D12" s="20" t="s">
        <v>260</v>
      </c>
      <c r="E12" s="20" t="s">
        <v>386</v>
      </c>
      <c r="F12" s="20" t="s">
        <v>265</v>
      </c>
      <c r="G12" s="20">
        <v>1700</v>
      </c>
    </row>
    <row r="13" customHeight="1" spans="1:7">
      <c r="A13" s="61"/>
      <c r="B13" s="20" t="s">
        <v>359</v>
      </c>
      <c r="C13" s="20">
        <v>2.5</v>
      </c>
      <c r="D13" s="20" t="s">
        <v>260</v>
      </c>
      <c r="E13" s="20" t="s">
        <v>386</v>
      </c>
      <c r="F13" s="20" t="s">
        <v>265</v>
      </c>
      <c r="G13" s="20">
        <v>1700</v>
      </c>
    </row>
    <row r="14" customHeight="1" spans="1:7">
      <c r="A14" s="61"/>
      <c r="B14" s="20" t="s">
        <v>489</v>
      </c>
      <c r="C14" s="20">
        <v>2.5</v>
      </c>
      <c r="D14" s="20" t="s">
        <v>260</v>
      </c>
      <c r="E14" s="20" t="s">
        <v>386</v>
      </c>
      <c r="F14" s="20" t="s">
        <v>265</v>
      </c>
      <c r="G14" s="20">
        <v>1700</v>
      </c>
    </row>
    <row r="15" customHeight="1" spans="1:7">
      <c r="A15" s="61"/>
      <c r="B15" s="20" t="s">
        <v>271</v>
      </c>
      <c r="C15" s="20">
        <v>2.5</v>
      </c>
      <c r="D15" s="20" t="s">
        <v>260</v>
      </c>
      <c r="E15" s="20" t="s">
        <v>386</v>
      </c>
      <c r="F15" s="20" t="s">
        <v>265</v>
      </c>
      <c r="G15" s="20">
        <v>1700</v>
      </c>
    </row>
    <row r="16" customHeight="1" spans="1:7">
      <c r="A16" s="61"/>
      <c r="B16" s="20" t="s">
        <v>515</v>
      </c>
      <c r="C16" s="20">
        <v>2.5</v>
      </c>
      <c r="D16" s="20" t="s">
        <v>260</v>
      </c>
      <c r="E16" s="20" t="s">
        <v>386</v>
      </c>
      <c r="F16" s="20" t="s">
        <v>265</v>
      </c>
      <c r="G16" s="20">
        <v>1700</v>
      </c>
    </row>
    <row r="17" customHeight="1" spans="1:7">
      <c r="A17" s="61"/>
      <c r="B17" s="20" t="s">
        <v>268</v>
      </c>
      <c r="C17" s="20">
        <v>2.5</v>
      </c>
      <c r="D17" s="20" t="s">
        <v>415</v>
      </c>
      <c r="E17" s="20" t="s">
        <v>389</v>
      </c>
      <c r="F17" s="20" t="s">
        <v>265</v>
      </c>
      <c r="G17" s="20">
        <v>1700</v>
      </c>
    </row>
    <row r="18" customHeight="1" spans="1:7">
      <c r="A18" s="61"/>
      <c r="B18" s="20" t="s">
        <v>284</v>
      </c>
      <c r="C18" s="20">
        <v>2.5</v>
      </c>
      <c r="D18" s="20" t="s">
        <v>415</v>
      </c>
      <c r="E18" s="20" t="s">
        <v>389</v>
      </c>
      <c r="F18" s="20" t="s">
        <v>265</v>
      </c>
      <c r="G18" s="20">
        <v>1700</v>
      </c>
    </row>
    <row r="19" customHeight="1" spans="1:7">
      <c r="A19" s="61"/>
      <c r="B19" s="20" t="s">
        <v>393</v>
      </c>
      <c r="C19" s="20">
        <v>2.5</v>
      </c>
      <c r="D19" s="20" t="s">
        <v>415</v>
      </c>
      <c r="E19" s="20" t="s">
        <v>389</v>
      </c>
      <c r="F19" s="20" t="s">
        <v>265</v>
      </c>
      <c r="G19" s="20">
        <v>1300</v>
      </c>
    </row>
    <row r="20" customHeight="1" spans="1:7">
      <c r="A20" s="61"/>
      <c r="B20" s="20" t="s">
        <v>283</v>
      </c>
      <c r="C20" s="20">
        <v>2.5</v>
      </c>
      <c r="D20" s="20" t="s">
        <v>415</v>
      </c>
      <c r="E20" s="20" t="s">
        <v>389</v>
      </c>
      <c r="F20" s="20" t="s">
        <v>265</v>
      </c>
      <c r="G20" s="20">
        <v>1300</v>
      </c>
    </row>
    <row r="21" customHeight="1" spans="1:7">
      <c r="A21" s="61"/>
      <c r="B21" s="20" t="s">
        <v>360</v>
      </c>
      <c r="C21" s="20">
        <v>2.5</v>
      </c>
      <c r="D21" s="20" t="s">
        <v>415</v>
      </c>
      <c r="E21" s="20" t="s">
        <v>389</v>
      </c>
      <c r="F21" s="20" t="s">
        <v>265</v>
      </c>
      <c r="G21" s="20">
        <v>1300</v>
      </c>
    </row>
    <row r="22" customHeight="1" spans="1:7">
      <c r="A22" s="61"/>
      <c r="B22" s="20" t="s">
        <v>287</v>
      </c>
      <c r="C22" s="20">
        <v>2.5</v>
      </c>
      <c r="D22" s="20" t="s">
        <v>415</v>
      </c>
      <c r="E22" s="20" t="s">
        <v>389</v>
      </c>
      <c r="F22" s="20" t="s">
        <v>265</v>
      </c>
      <c r="G22" s="20">
        <v>1300</v>
      </c>
    </row>
    <row r="23" customHeight="1" spans="1:7">
      <c r="A23" s="61"/>
      <c r="B23" s="20" t="s">
        <v>348</v>
      </c>
      <c r="C23" s="20">
        <v>2.5</v>
      </c>
      <c r="D23" s="20" t="s">
        <v>415</v>
      </c>
      <c r="E23" s="20" t="s">
        <v>389</v>
      </c>
      <c r="F23" s="20" t="s">
        <v>265</v>
      </c>
      <c r="G23" s="20">
        <v>1300</v>
      </c>
    </row>
    <row r="24" customHeight="1" spans="1:7">
      <c r="A24" s="61"/>
      <c r="B24" s="20" t="s">
        <v>372</v>
      </c>
      <c r="C24" s="20">
        <v>2.5</v>
      </c>
      <c r="D24" s="20" t="s">
        <v>415</v>
      </c>
      <c r="E24" s="20" t="s">
        <v>389</v>
      </c>
      <c r="F24" s="20" t="s">
        <v>265</v>
      </c>
      <c r="G24" s="20">
        <v>1300</v>
      </c>
    </row>
    <row r="25" customHeight="1" spans="1:7">
      <c r="A25" s="61"/>
      <c r="B25" s="20" t="s">
        <v>285</v>
      </c>
      <c r="C25" s="20">
        <v>2.5</v>
      </c>
      <c r="D25" s="20" t="s">
        <v>415</v>
      </c>
      <c r="E25" s="20" t="s">
        <v>389</v>
      </c>
      <c r="F25" s="20" t="s">
        <v>265</v>
      </c>
      <c r="G25" s="20">
        <v>1700</v>
      </c>
    </row>
    <row r="26" customHeight="1" spans="1:7">
      <c r="A26" s="61"/>
      <c r="B26" s="20" t="s">
        <v>319</v>
      </c>
      <c r="C26" s="20">
        <v>2.5</v>
      </c>
      <c r="D26" s="20" t="s">
        <v>415</v>
      </c>
      <c r="E26" s="20" t="s">
        <v>389</v>
      </c>
      <c r="F26" s="20" t="s">
        <v>265</v>
      </c>
      <c r="G26" s="20">
        <v>1300</v>
      </c>
    </row>
    <row r="27" customHeight="1" spans="1:7">
      <c r="A27" s="61"/>
      <c r="B27" s="20" t="s">
        <v>278</v>
      </c>
      <c r="C27" s="20">
        <v>2.5</v>
      </c>
      <c r="D27" s="20" t="s">
        <v>415</v>
      </c>
      <c r="E27" s="20" t="s">
        <v>389</v>
      </c>
      <c r="F27" s="20" t="s">
        <v>265</v>
      </c>
      <c r="G27" s="20">
        <v>1300</v>
      </c>
    </row>
    <row r="28" customHeight="1" spans="1:7">
      <c r="A28" s="62"/>
      <c r="B28" s="20" t="s">
        <v>343</v>
      </c>
      <c r="C28" s="20">
        <v>2.5</v>
      </c>
      <c r="D28" s="20" t="s">
        <v>343</v>
      </c>
      <c r="E28" s="20" t="s">
        <v>431</v>
      </c>
      <c r="F28" s="20" t="s">
        <v>265</v>
      </c>
      <c r="G28" s="20">
        <v>1300</v>
      </c>
    </row>
    <row r="29" customHeight="1" spans="1:7">
      <c r="A29" s="60" t="s">
        <v>286</v>
      </c>
      <c r="B29" s="20" t="s">
        <v>283</v>
      </c>
      <c r="C29" s="20">
        <v>5</v>
      </c>
      <c r="D29" s="20" t="s">
        <v>288</v>
      </c>
      <c r="E29" s="20" t="s">
        <v>390</v>
      </c>
      <c r="F29" s="20" t="s">
        <v>265</v>
      </c>
      <c r="G29" s="20">
        <v>1300</v>
      </c>
    </row>
    <row r="30" customHeight="1" spans="1:7">
      <c r="A30" s="61"/>
      <c r="B30" s="20" t="s">
        <v>409</v>
      </c>
      <c r="C30" s="20">
        <v>5</v>
      </c>
      <c r="D30" s="20" t="s">
        <v>260</v>
      </c>
      <c r="E30" s="20" t="s">
        <v>391</v>
      </c>
      <c r="F30" s="20" t="s">
        <v>265</v>
      </c>
      <c r="G30" s="20">
        <v>1300</v>
      </c>
    </row>
    <row r="31" customHeight="1" spans="1:7">
      <c r="A31" s="62"/>
      <c r="B31" s="20" t="s">
        <v>273</v>
      </c>
      <c r="C31" s="20">
        <v>5</v>
      </c>
      <c r="D31" s="20" t="s">
        <v>260</v>
      </c>
      <c r="E31" s="20" t="s">
        <v>391</v>
      </c>
      <c r="F31" s="20" t="s">
        <v>265</v>
      </c>
      <c r="G31" s="20">
        <v>1700</v>
      </c>
    </row>
    <row r="32" ht="11.1" customHeight="1"/>
    <row r="33" customHeight="1" spans="1:1">
      <c r="A33" s="14" t="s">
        <v>292</v>
      </c>
    </row>
  </sheetData>
  <mergeCells count="4">
    <mergeCell ref="A1:G1"/>
    <mergeCell ref="A3:A10"/>
    <mergeCell ref="A11:A28"/>
    <mergeCell ref="A29:A31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E5" sqref="E5"/>
    </sheetView>
  </sheetViews>
  <sheetFormatPr defaultColWidth="9" defaultRowHeight="24" customHeight="1" outlineLevelCol="7"/>
  <cols>
    <col min="1" max="1" width="11.25" style="49" customWidth="1"/>
    <col min="2" max="2" width="21" style="49" customWidth="1"/>
    <col min="3" max="3" width="12.75" style="49" customWidth="1"/>
    <col min="4" max="4" width="10.25" style="49" customWidth="1"/>
    <col min="5" max="5" width="25.125" style="49" customWidth="1"/>
    <col min="6" max="6" width="12.375" style="49" customWidth="1"/>
    <col min="7" max="7" width="14.25" style="49" customWidth="1"/>
    <col min="8" max="16384" width="9" style="49"/>
  </cols>
  <sheetData>
    <row r="1" ht="62.1" customHeight="1" spans="1:8">
      <c r="A1" s="56" t="s">
        <v>516</v>
      </c>
      <c r="B1" s="56"/>
      <c r="C1" s="56"/>
      <c r="D1" s="56"/>
      <c r="E1" s="56"/>
      <c r="F1" s="56"/>
      <c r="G1" s="56"/>
      <c r="H1" s="64" t="s">
        <v>250</v>
      </c>
    </row>
    <row r="2" ht="30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8" t="s">
        <v>258</v>
      </c>
      <c r="B3" s="20" t="s">
        <v>328</v>
      </c>
      <c r="C3" s="20">
        <v>2.5</v>
      </c>
      <c r="D3" s="20" t="s">
        <v>288</v>
      </c>
      <c r="E3" s="20" t="s">
        <v>382</v>
      </c>
      <c r="F3" s="20" t="s">
        <v>265</v>
      </c>
      <c r="G3" s="20">
        <v>1100</v>
      </c>
    </row>
    <row r="4" customHeight="1" spans="1:7">
      <c r="A4" s="26"/>
      <c r="B4" s="20" t="s">
        <v>278</v>
      </c>
      <c r="C4" s="20">
        <v>2.5</v>
      </c>
      <c r="D4" s="20" t="s">
        <v>288</v>
      </c>
      <c r="E4" s="20" t="s">
        <v>382</v>
      </c>
      <c r="F4" s="20" t="s">
        <v>265</v>
      </c>
      <c r="G4" s="20">
        <v>1100</v>
      </c>
    </row>
    <row r="5" customHeight="1" spans="1:7">
      <c r="A5" s="26"/>
      <c r="B5" s="20" t="s">
        <v>383</v>
      </c>
      <c r="C5" s="20">
        <v>2.5</v>
      </c>
      <c r="D5" s="20" t="s">
        <v>288</v>
      </c>
      <c r="E5" s="20" t="s">
        <v>382</v>
      </c>
      <c r="F5" s="20" t="s">
        <v>265</v>
      </c>
      <c r="G5" s="20">
        <v>1100</v>
      </c>
    </row>
    <row r="6" customHeight="1" spans="1:7">
      <c r="A6" s="26"/>
      <c r="B6" s="20" t="s">
        <v>404</v>
      </c>
      <c r="C6" s="20">
        <v>2.5</v>
      </c>
      <c r="D6" s="20" t="s">
        <v>288</v>
      </c>
      <c r="E6" s="20" t="s">
        <v>382</v>
      </c>
      <c r="F6" s="20" t="s">
        <v>265</v>
      </c>
      <c r="G6" s="20">
        <v>1100</v>
      </c>
    </row>
    <row r="7" customHeight="1" spans="1:7">
      <c r="A7" s="26"/>
      <c r="B7" s="20" t="s">
        <v>345</v>
      </c>
      <c r="C7" s="20">
        <v>2.5</v>
      </c>
      <c r="D7" s="20" t="s">
        <v>288</v>
      </c>
      <c r="E7" s="20" t="s">
        <v>382</v>
      </c>
      <c r="F7" s="20" t="s">
        <v>265</v>
      </c>
      <c r="G7" s="20">
        <v>1100</v>
      </c>
    </row>
    <row r="8" customHeight="1" spans="1:7">
      <c r="A8" s="26"/>
      <c r="B8" s="20" t="s">
        <v>298</v>
      </c>
      <c r="C8" s="20">
        <v>2.5</v>
      </c>
      <c r="D8" s="20" t="s">
        <v>260</v>
      </c>
      <c r="E8" s="20" t="s">
        <v>382</v>
      </c>
      <c r="F8" s="20" t="s">
        <v>265</v>
      </c>
      <c r="G8" s="20">
        <v>1500</v>
      </c>
    </row>
    <row r="9" customHeight="1" spans="1:7">
      <c r="A9" s="69"/>
      <c r="B9" s="20" t="s">
        <v>517</v>
      </c>
      <c r="C9" s="20">
        <v>2.5</v>
      </c>
      <c r="D9" s="20" t="s">
        <v>260</v>
      </c>
      <c r="E9" s="20" t="s">
        <v>382</v>
      </c>
      <c r="F9" s="20" t="s">
        <v>265</v>
      </c>
      <c r="G9" s="20">
        <v>1500</v>
      </c>
    </row>
    <row r="10" customHeight="1" spans="1:7">
      <c r="A10" s="68" t="s">
        <v>267</v>
      </c>
      <c r="B10" s="20" t="s">
        <v>331</v>
      </c>
      <c r="C10" s="20">
        <v>2.5</v>
      </c>
      <c r="D10" s="20" t="s">
        <v>288</v>
      </c>
      <c r="E10" s="20" t="s">
        <v>390</v>
      </c>
      <c r="F10" s="20" t="s">
        <v>294</v>
      </c>
      <c r="G10" s="20">
        <v>1300</v>
      </c>
    </row>
    <row r="11" customHeight="1" spans="1:7">
      <c r="A11" s="26"/>
      <c r="B11" s="20" t="s">
        <v>518</v>
      </c>
      <c r="C11" s="20">
        <v>2.5</v>
      </c>
      <c r="D11" s="20" t="s">
        <v>288</v>
      </c>
      <c r="E11" s="20" t="s">
        <v>390</v>
      </c>
      <c r="F11" s="20" t="s">
        <v>265</v>
      </c>
      <c r="G11" s="20">
        <v>1300</v>
      </c>
    </row>
    <row r="12" customHeight="1" spans="1:7">
      <c r="A12" s="26"/>
      <c r="B12" s="20" t="s">
        <v>335</v>
      </c>
      <c r="C12" s="20">
        <v>2.5</v>
      </c>
      <c r="D12" s="20" t="s">
        <v>315</v>
      </c>
      <c r="E12" s="20" t="s">
        <v>400</v>
      </c>
      <c r="F12" s="20" t="s">
        <v>294</v>
      </c>
      <c r="G12" s="20">
        <v>1700</v>
      </c>
    </row>
    <row r="13" customHeight="1" spans="1:7">
      <c r="A13" s="26"/>
      <c r="B13" s="20" t="s">
        <v>334</v>
      </c>
      <c r="C13" s="20">
        <v>2.5</v>
      </c>
      <c r="D13" s="20" t="s">
        <v>315</v>
      </c>
      <c r="E13" s="20" t="s">
        <v>400</v>
      </c>
      <c r="F13" s="20" t="s">
        <v>294</v>
      </c>
      <c r="G13" s="20">
        <v>1700</v>
      </c>
    </row>
    <row r="14" customHeight="1" spans="1:7">
      <c r="A14" s="26"/>
      <c r="B14" s="20" t="s">
        <v>336</v>
      </c>
      <c r="C14" s="20">
        <v>2.5</v>
      </c>
      <c r="D14" s="20" t="s">
        <v>260</v>
      </c>
      <c r="E14" s="20" t="s">
        <v>386</v>
      </c>
      <c r="F14" s="20" t="s">
        <v>265</v>
      </c>
      <c r="G14" s="20">
        <v>1700</v>
      </c>
    </row>
    <row r="15" customHeight="1" spans="1:7">
      <c r="A15" s="26"/>
      <c r="B15" s="20" t="s">
        <v>268</v>
      </c>
      <c r="C15" s="20">
        <v>2.5</v>
      </c>
      <c r="D15" s="20" t="s">
        <v>260</v>
      </c>
      <c r="E15" s="20" t="s">
        <v>386</v>
      </c>
      <c r="F15" s="20" t="s">
        <v>265</v>
      </c>
      <c r="G15" s="20">
        <v>1700</v>
      </c>
    </row>
    <row r="16" customHeight="1" spans="1:7">
      <c r="A16" s="26"/>
      <c r="B16" s="20" t="s">
        <v>271</v>
      </c>
      <c r="C16" s="20">
        <v>2.5</v>
      </c>
      <c r="D16" s="20" t="s">
        <v>260</v>
      </c>
      <c r="E16" s="20" t="s">
        <v>386</v>
      </c>
      <c r="F16" s="20" t="s">
        <v>265</v>
      </c>
      <c r="G16" s="20">
        <v>1700</v>
      </c>
    </row>
    <row r="17" customHeight="1" spans="1:7">
      <c r="A17" s="26"/>
      <c r="B17" s="20" t="s">
        <v>372</v>
      </c>
      <c r="C17" s="20">
        <v>2.5</v>
      </c>
      <c r="D17" s="20" t="s">
        <v>260</v>
      </c>
      <c r="E17" s="20" t="s">
        <v>386</v>
      </c>
      <c r="F17" s="20" t="s">
        <v>265</v>
      </c>
      <c r="G17" s="20">
        <v>1300</v>
      </c>
    </row>
    <row r="18" customHeight="1" spans="1:7">
      <c r="A18" s="69"/>
      <c r="B18" s="20" t="s">
        <v>340</v>
      </c>
      <c r="C18" s="20">
        <v>2.5</v>
      </c>
      <c r="D18" s="20" t="s">
        <v>260</v>
      </c>
      <c r="E18" s="20" t="s">
        <v>386</v>
      </c>
      <c r="F18" s="20" t="s">
        <v>265</v>
      </c>
      <c r="G18" s="20">
        <v>1300</v>
      </c>
    </row>
    <row r="19" ht="18" customHeight="1"/>
    <row r="20" s="14" customFormat="1" ht="13.5" spans="1:1">
      <c r="A20" s="14" t="s">
        <v>292</v>
      </c>
    </row>
  </sheetData>
  <mergeCells count="3">
    <mergeCell ref="A1:G1"/>
    <mergeCell ref="A3:A9"/>
    <mergeCell ref="A10:A1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H1" sqref="H1"/>
    </sheetView>
  </sheetViews>
  <sheetFormatPr defaultColWidth="9" defaultRowHeight="24" customHeight="1" outlineLevelCol="7"/>
  <cols>
    <col min="1" max="1" width="10.375" style="63" customWidth="1"/>
    <col min="2" max="2" width="20.25" style="63" customWidth="1"/>
    <col min="3" max="3" width="12.25" style="63" customWidth="1"/>
    <col min="4" max="4" width="13.875" style="63" customWidth="1"/>
    <col min="5" max="5" width="23.875" style="63" customWidth="1"/>
    <col min="6" max="6" width="14.5" style="63" customWidth="1"/>
    <col min="7" max="7" width="13.75" style="63" customWidth="1"/>
    <col min="8" max="16384" width="9" style="63"/>
  </cols>
  <sheetData>
    <row r="1" ht="57" customHeight="1" spans="1:8">
      <c r="A1" s="56" t="s">
        <v>519</v>
      </c>
      <c r="B1" s="56"/>
      <c r="C1" s="56"/>
      <c r="D1" s="56"/>
      <c r="E1" s="56"/>
      <c r="F1" s="56"/>
      <c r="G1" s="56"/>
      <c r="H1" s="64" t="s">
        <v>250</v>
      </c>
    </row>
    <row r="2" ht="33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s="49" customFormat="1" customHeight="1" spans="1:7">
      <c r="A3" s="60" t="s">
        <v>258</v>
      </c>
      <c r="B3" s="20" t="s">
        <v>417</v>
      </c>
      <c r="C3" s="20">
        <v>2.5</v>
      </c>
      <c r="D3" s="20" t="s">
        <v>288</v>
      </c>
      <c r="E3" s="20" t="s">
        <v>382</v>
      </c>
      <c r="F3" s="20" t="s">
        <v>294</v>
      </c>
      <c r="G3" s="20">
        <v>1100</v>
      </c>
    </row>
    <row r="4" s="49" customFormat="1" customHeight="1" spans="1:7">
      <c r="A4" s="61"/>
      <c r="B4" s="20" t="s">
        <v>345</v>
      </c>
      <c r="C4" s="20">
        <v>2.5</v>
      </c>
      <c r="D4" s="20" t="s">
        <v>288</v>
      </c>
      <c r="E4" s="20" t="s">
        <v>382</v>
      </c>
      <c r="F4" s="20" t="s">
        <v>265</v>
      </c>
      <c r="G4" s="20">
        <v>1100</v>
      </c>
    </row>
    <row r="5" s="49" customFormat="1" customHeight="1" spans="1:7">
      <c r="A5" s="62"/>
      <c r="B5" s="20" t="s">
        <v>330</v>
      </c>
      <c r="C5" s="20">
        <v>2.5</v>
      </c>
      <c r="D5" s="20" t="s">
        <v>288</v>
      </c>
      <c r="E5" s="20" t="s">
        <v>382</v>
      </c>
      <c r="F5" s="20" t="s">
        <v>265</v>
      </c>
      <c r="G5" s="20">
        <v>1100</v>
      </c>
    </row>
    <row r="6" s="49" customFormat="1" customHeight="1" spans="1:7">
      <c r="A6" s="65" t="s">
        <v>267</v>
      </c>
      <c r="B6" s="66" t="s">
        <v>331</v>
      </c>
      <c r="C6" s="20">
        <v>2.5</v>
      </c>
      <c r="D6" s="20" t="s">
        <v>288</v>
      </c>
      <c r="E6" s="20" t="s">
        <v>390</v>
      </c>
      <c r="F6" s="20" t="s">
        <v>294</v>
      </c>
      <c r="G6" s="20">
        <v>1300</v>
      </c>
    </row>
    <row r="7" s="49" customFormat="1" customHeight="1" spans="1:7">
      <c r="A7" s="65"/>
      <c r="B7" s="66" t="s">
        <v>518</v>
      </c>
      <c r="C7" s="20">
        <v>2.5</v>
      </c>
      <c r="D7" s="20" t="s">
        <v>288</v>
      </c>
      <c r="E7" s="20" t="s">
        <v>390</v>
      </c>
      <c r="F7" s="20" t="s">
        <v>265</v>
      </c>
      <c r="G7" s="20">
        <v>1300</v>
      </c>
    </row>
    <row r="8" s="49" customFormat="1" customHeight="1" spans="1:7">
      <c r="A8" s="65"/>
      <c r="B8" s="66" t="s">
        <v>335</v>
      </c>
      <c r="C8" s="20">
        <v>2.5</v>
      </c>
      <c r="D8" s="20" t="s">
        <v>315</v>
      </c>
      <c r="E8" s="20" t="s">
        <v>400</v>
      </c>
      <c r="F8" s="20" t="s">
        <v>294</v>
      </c>
      <c r="G8" s="20">
        <v>1700</v>
      </c>
    </row>
    <row r="9" s="49" customFormat="1" customHeight="1" spans="1:7">
      <c r="A9" s="65"/>
      <c r="B9" s="66" t="s">
        <v>334</v>
      </c>
      <c r="C9" s="20">
        <v>2.5</v>
      </c>
      <c r="D9" s="20" t="s">
        <v>315</v>
      </c>
      <c r="E9" s="20" t="s">
        <v>400</v>
      </c>
      <c r="F9" s="20" t="s">
        <v>294</v>
      </c>
      <c r="G9" s="20">
        <v>1700</v>
      </c>
    </row>
    <row r="10" s="49" customFormat="1" customHeight="1" spans="1:7">
      <c r="A10" s="65"/>
      <c r="B10" s="66" t="s">
        <v>336</v>
      </c>
      <c r="C10" s="20">
        <v>2.5</v>
      </c>
      <c r="D10" s="20" t="s">
        <v>260</v>
      </c>
      <c r="E10" s="20" t="s">
        <v>386</v>
      </c>
      <c r="F10" s="20" t="s">
        <v>265</v>
      </c>
      <c r="G10" s="20">
        <v>1700</v>
      </c>
    </row>
    <row r="11" s="49" customFormat="1" customHeight="1" spans="1:7">
      <c r="A11" s="65"/>
      <c r="B11" s="66" t="s">
        <v>273</v>
      </c>
      <c r="C11" s="20">
        <v>2.5</v>
      </c>
      <c r="D11" s="20" t="s">
        <v>260</v>
      </c>
      <c r="E11" s="20" t="s">
        <v>386</v>
      </c>
      <c r="F11" s="20" t="s">
        <v>265</v>
      </c>
      <c r="G11" s="20">
        <v>1700</v>
      </c>
    </row>
    <row r="12" s="49" customFormat="1" customHeight="1" spans="1:7">
      <c r="A12" s="65"/>
      <c r="B12" s="66" t="s">
        <v>268</v>
      </c>
      <c r="C12" s="20">
        <v>2.5</v>
      </c>
      <c r="D12" s="20" t="s">
        <v>260</v>
      </c>
      <c r="E12" s="20" t="s">
        <v>386</v>
      </c>
      <c r="F12" s="20" t="s">
        <v>265</v>
      </c>
      <c r="G12" s="20">
        <v>1700</v>
      </c>
    </row>
    <row r="13" s="49" customFormat="1" customHeight="1" spans="1:7">
      <c r="A13" s="65"/>
      <c r="B13" s="66" t="s">
        <v>319</v>
      </c>
      <c r="C13" s="20">
        <v>2.5</v>
      </c>
      <c r="D13" s="20" t="s">
        <v>260</v>
      </c>
      <c r="E13" s="20" t="s">
        <v>386</v>
      </c>
      <c r="F13" s="20" t="s">
        <v>265</v>
      </c>
      <c r="G13" s="20">
        <v>1300</v>
      </c>
    </row>
    <row r="14" s="49" customFormat="1" customHeight="1" spans="1:7">
      <c r="A14" s="65"/>
      <c r="B14" s="66" t="s">
        <v>393</v>
      </c>
      <c r="C14" s="20">
        <v>2.5</v>
      </c>
      <c r="D14" s="20" t="s">
        <v>260</v>
      </c>
      <c r="E14" s="20" t="s">
        <v>386</v>
      </c>
      <c r="F14" s="20" t="s">
        <v>265</v>
      </c>
      <c r="G14" s="20">
        <v>1300</v>
      </c>
    </row>
    <row r="15" s="49" customFormat="1" customHeight="1" spans="1:7">
      <c r="A15" s="65"/>
      <c r="B15" s="66" t="s">
        <v>343</v>
      </c>
      <c r="C15" s="20">
        <v>2.5</v>
      </c>
      <c r="D15" s="20" t="s">
        <v>343</v>
      </c>
      <c r="E15" s="20" t="s">
        <v>431</v>
      </c>
      <c r="F15" s="20" t="s">
        <v>265</v>
      </c>
      <c r="G15" s="20">
        <v>1300</v>
      </c>
    </row>
    <row r="16" s="49" customFormat="1" customHeight="1" spans="1:7">
      <c r="A16" s="65"/>
      <c r="B16" s="66" t="s">
        <v>416</v>
      </c>
      <c r="C16" s="20">
        <v>2.5</v>
      </c>
      <c r="D16" s="20" t="s">
        <v>346</v>
      </c>
      <c r="E16" s="20" t="s">
        <v>403</v>
      </c>
      <c r="F16" s="20" t="s">
        <v>294</v>
      </c>
      <c r="G16" s="20">
        <v>1700</v>
      </c>
    </row>
    <row r="17" s="49" customFormat="1" customHeight="1" spans="1:7">
      <c r="A17" s="65"/>
      <c r="B17" s="66" t="s">
        <v>362</v>
      </c>
      <c r="C17" s="20">
        <v>2.5</v>
      </c>
      <c r="D17" s="20" t="s">
        <v>346</v>
      </c>
      <c r="E17" s="20" t="s">
        <v>403</v>
      </c>
      <c r="F17" s="20" t="s">
        <v>265</v>
      </c>
      <c r="G17" s="20">
        <v>1300</v>
      </c>
    </row>
    <row r="18" s="49" customFormat="1" customHeight="1" spans="1:7">
      <c r="A18" s="65"/>
      <c r="B18" s="66" t="s">
        <v>345</v>
      </c>
      <c r="C18" s="20">
        <v>2.5</v>
      </c>
      <c r="D18" s="20" t="s">
        <v>346</v>
      </c>
      <c r="E18" s="20" t="s">
        <v>403</v>
      </c>
      <c r="F18" s="20" t="s">
        <v>265</v>
      </c>
      <c r="G18" s="20">
        <v>1300</v>
      </c>
    </row>
    <row r="19" ht="18" customHeight="1" spans="1:1">
      <c r="A19" s="67"/>
    </row>
    <row r="20" s="14" customFormat="1" ht="13.5" spans="1:1">
      <c r="A20" s="14" t="s">
        <v>292</v>
      </c>
    </row>
  </sheetData>
  <mergeCells count="3">
    <mergeCell ref="A1:G1"/>
    <mergeCell ref="A3:A5"/>
    <mergeCell ref="A6:A1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" sqref="H1"/>
    </sheetView>
  </sheetViews>
  <sheetFormatPr defaultColWidth="9" defaultRowHeight="18" customHeight="1" outlineLevelCol="7"/>
  <cols>
    <col min="1" max="1" width="10.375" style="63" customWidth="1"/>
    <col min="2" max="2" width="19.25" style="63" customWidth="1"/>
    <col min="3" max="4" width="13.875" style="63" customWidth="1"/>
    <col min="5" max="5" width="24.875" style="63" customWidth="1"/>
    <col min="6" max="7" width="12.5" style="63" customWidth="1"/>
    <col min="8" max="16384" width="9" style="63"/>
  </cols>
  <sheetData>
    <row r="1" ht="51.95" customHeight="1" spans="1:8">
      <c r="A1" s="56" t="s">
        <v>520</v>
      </c>
      <c r="B1" s="56"/>
      <c r="C1" s="56"/>
      <c r="D1" s="56"/>
      <c r="E1" s="56"/>
      <c r="F1" s="56"/>
      <c r="G1" s="56"/>
      <c r="H1" s="64" t="s">
        <v>250</v>
      </c>
    </row>
    <row r="2" ht="38.1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20" t="s">
        <v>383</v>
      </c>
      <c r="C3" s="20">
        <v>2.5</v>
      </c>
      <c r="D3" s="20" t="s">
        <v>288</v>
      </c>
      <c r="E3" s="20" t="s">
        <v>382</v>
      </c>
      <c r="F3" s="20" t="s">
        <v>294</v>
      </c>
      <c r="G3" s="20">
        <v>1100</v>
      </c>
    </row>
    <row r="4" customHeight="1" spans="1:7">
      <c r="A4" s="61"/>
      <c r="B4" s="20" t="s">
        <v>351</v>
      </c>
      <c r="C4" s="20">
        <v>2.5</v>
      </c>
      <c r="D4" s="20" t="s">
        <v>288</v>
      </c>
      <c r="E4" s="20" t="s">
        <v>382</v>
      </c>
      <c r="F4" s="20" t="s">
        <v>294</v>
      </c>
      <c r="G4" s="20">
        <v>1100</v>
      </c>
    </row>
    <row r="5" customHeight="1" spans="1:7">
      <c r="A5" s="61"/>
      <c r="B5" s="20" t="s">
        <v>417</v>
      </c>
      <c r="C5" s="20">
        <v>2.5</v>
      </c>
      <c r="D5" s="20" t="s">
        <v>288</v>
      </c>
      <c r="E5" s="20" t="s">
        <v>382</v>
      </c>
      <c r="F5" s="20" t="s">
        <v>294</v>
      </c>
      <c r="G5" s="20">
        <v>1300</v>
      </c>
    </row>
    <row r="6" customHeight="1" spans="1:7">
      <c r="A6" s="61"/>
      <c r="B6" s="20" t="s">
        <v>393</v>
      </c>
      <c r="C6" s="20">
        <v>2.5</v>
      </c>
      <c r="D6" s="20" t="s">
        <v>288</v>
      </c>
      <c r="E6" s="20" t="s">
        <v>382</v>
      </c>
      <c r="F6" s="20" t="s">
        <v>294</v>
      </c>
      <c r="G6" s="20">
        <v>1100</v>
      </c>
    </row>
    <row r="7" customHeight="1" spans="1:7">
      <c r="A7" s="61"/>
      <c r="B7" s="20" t="s">
        <v>345</v>
      </c>
      <c r="C7" s="20">
        <v>2.5</v>
      </c>
      <c r="D7" s="20" t="s">
        <v>288</v>
      </c>
      <c r="E7" s="20" t="s">
        <v>382</v>
      </c>
      <c r="F7" s="20" t="s">
        <v>294</v>
      </c>
      <c r="G7" s="20">
        <v>1100</v>
      </c>
    </row>
    <row r="8" customHeight="1" spans="1:7">
      <c r="A8" s="62"/>
      <c r="B8" s="20" t="s">
        <v>521</v>
      </c>
      <c r="C8" s="20">
        <v>2.5</v>
      </c>
      <c r="D8" s="20" t="s">
        <v>260</v>
      </c>
      <c r="E8" s="20" t="s">
        <v>382</v>
      </c>
      <c r="F8" s="20" t="s">
        <v>294</v>
      </c>
      <c r="G8" s="20">
        <v>1500</v>
      </c>
    </row>
    <row r="9" customHeight="1" spans="1:7">
      <c r="A9" s="60" t="s">
        <v>267</v>
      </c>
      <c r="B9" s="20" t="s">
        <v>518</v>
      </c>
      <c r="C9" s="20">
        <v>2.5</v>
      </c>
      <c r="D9" s="20" t="s">
        <v>288</v>
      </c>
      <c r="E9" s="20" t="s">
        <v>390</v>
      </c>
      <c r="F9" s="20" t="s">
        <v>294</v>
      </c>
      <c r="G9" s="20">
        <v>1300</v>
      </c>
    </row>
    <row r="10" customHeight="1" spans="1:7">
      <c r="A10" s="61"/>
      <c r="B10" s="20" t="s">
        <v>331</v>
      </c>
      <c r="C10" s="20">
        <v>2.5</v>
      </c>
      <c r="D10" s="20" t="s">
        <v>288</v>
      </c>
      <c r="E10" s="20" t="s">
        <v>390</v>
      </c>
      <c r="F10" s="20" t="s">
        <v>294</v>
      </c>
      <c r="G10" s="20">
        <v>1300</v>
      </c>
    </row>
    <row r="11" customHeight="1" spans="1:7">
      <c r="A11" s="61"/>
      <c r="B11" s="20" t="s">
        <v>336</v>
      </c>
      <c r="C11" s="20">
        <v>2.5</v>
      </c>
      <c r="D11" s="20" t="s">
        <v>260</v>
      </c>
      <c r="E11" s="20" t="s">
        <v>386</v>
      </c>
      <c r="F11" s="20" t="s">
        <v>294</v>
      </c>
      <c r="G11" s="20">
        <v>1700</v>
      </c>
    </row>
    <row r="12" customHeight="1" spans="1:7">
      <c r="A12" s="61"/>
      <c r="B12" s="20" t="s">
        <v>522</v>
      </c>
      <c r="C12" s="20">
        <v>2.5</v>
      </c>
      <c r="D12" s="20" t="s">
        <v>415</v>
      </c>
      <c r="E12" s="20" t="s">
        <v>389</v>
      </c>
      <c r="F12" s="20" t="s">
        <v>294</v>
      </c>
      <c r="G12" s="20">
        <v>1300</v>
      </c>
    </row>
    <row r="13" customHeight="1" spans="1:7">
      <c r="A13" s="61"/>
      <c r="B13" s="20" t="s">
        <v>319</v>
      </c>
      <c r="C13" s="20">
        <v>2.5</v>
      </c>
      <c r="D13" s="20" t="s">
        <v>415</v>
      </c>
      <c r="E13" s="20" t="s">
        <v>389</v>
      </c>
      <c r="F13" s="20" t="s">
        <v>294</v>
      </c>
      <c r="G13" s="20">
        <v>1300</v>
      </c>
    </row>
    <row r="14" customHeight="1" spans="1:7">
      <c r="A14" s="61"/>
      <c r="B14" s="20" t="s">
        <v>474</v>
      </c>
      <c r="C14" s="20">
        <v>2.5</v>
      </c>
      <c r="D14" s="20" t="s">
        <v>415</v>
      </c>
      <c r="E14" s="20" t="s">
        <v>389</v>
      </c>
      <c r="F14" s="20" t="s">
        <v>294</v>
      </c>
      <c r="G14" s="20">
        <v>1300</v>
      </c>
    </row>
    <row r="15" customHeight="1" spans="1:7">
      <c r="A15" s="61"/>
      <c r="B15" s="20" t="s">
        <v>523</v>
      </c>
      <c r="C15" s="20">
        <v>2.5</v>
      </c>
      <c r="D15" s="20" t="s">
        <v>415</v>
      </c>
      <c r="E15" s="20" t="s">
        <v>389</v>
      </c>
      <c r="F15" s="20" t="s">
        <v>294</v>
      </c>
      <c r="G15" s="20">
        <v>1300</v>
      </c>
    </row>
    <row r="16" customHeight="1" spans="1:7">
      <c r="A16" s="61"/>
      <c r="B16" s="20" t="s">
        <v>523</v>
      </c>
      <c r="C16" s="20">
        <v>2.5</v>
      </c>
      <c r="D16" s="20" t="s">
        <v>343</v>
      </c>
      <c r="E16" s="20" t="s">
        <v>431</v>
      </c>
      <c r="F16" s="20" t="s">
        <v>294</v>
      </c>
      <c r="G16" s="20">
        <v>1300</v>
      </c>
    </row>
    <row r="17" customHeight="1" spans="1:7">
      <c r="A17" s="61"/>
      <c r="B17" s="20" t="s">
        <v>343</v>
      </c>
      <c r="C17" s="20">
        <v>2.5</v>
      </c>
      <c r="D17" s="20" t="s">
        <v>343</v>
      </c>
      <c r="E17" s="20" t="s">
        <v>431</v>
      </c>
      <c r="F17" s="20" t="s">
        <v>294</v>
      </c>
      <c r="G17" s="20">
        <v>1300</v>
      </c>
    </row>
    <row r="18" customHeight="1" spans="1:7">
      <c r="A18" s="61"/>
      <c r="B18" s="20" t="s">
        <v>524</v>
      </c>
      <c r="C18" s="20">
        <v>2.5</v>
      </c>
      <c r="D18" s="20" t="s">
        <v>343</v>
      </c>
      <c r="E18" s="20" t="s">
        <v>431</v>
      </c>
      <c r="F18" s="20" t="s">
        <v>294</v>
      </c>
      <c r="G18" s="20">
        <v>1300</v>
      </c>
    </row>
    <row r="19" customHeight="1" spans="1:7">
      <c r="A19" s="61"/>
      <c r="B19" s="20" t="s">
        <v>342</v>
      </c>
      <c r="C19" s="20">
        <v>2.5</v>
      </c>
      <c r="D19" s="20" t="s">
        <v>343</v>
      </c>
      <c r="E19" s="20" t="s">
        <v>431</v>
      </c>
      <c r="F19" s="20" t="s">
        <v>294</v>
      </c>
      <c r="G19" s="20">
        <v>1300</v>
      </c>
    </row>
    <row r="20" customHeight="1" spans="1:7">
      <c r="A20" s="61"/>
      <c r="B20" s="20" t="s">
        <v>345</v>
      </c>
      <c r="C20" s="20">
        <v>2.5</v>
      </c>
      <c r="D20" s="20" t="s">
        <v>346</v>
      </c>
      <c r="E20" s="20" t="s">
        <v>403</v>
      </c>
      <c r="F20" s="20" t="s">
        <v>294</v>
      </c>
      <c r="G20" s="20">
        <v>1300</v>
      </c>
    </row>
    <row r="21" customHeight="1" spans="1:7">
      <c r="A21" s="61"/>
      <c r="B21" s="20" t="s">
        <v>362</v>
      </c>
      <c r="C21" s="20">
        <v>2.5</v>
      </c>
      <c r="D21" s="20" t="s">
        <v>346</v>
      </c>
      <c r="E21" s="20" t="s">
        <v>403</v>
      </c>
      <c r="F21" s="20" t="s">
        <v>294</v>
      </c>
      <c r="G21" s="20">
        <v>1300</v>
      </c>
    </row>
    <row r="22" customHeight="1" spans="1:7">
      <c r="A22" s="62"/>
      <c r="B22" s="20" t="s">
        <v>330</v>
      </c>
      <c r="C22" s="20">
        <v>2.5</v>
      </c>
      <c r="D22" s="20" t="s">
        <v>346</v>
      </c>
      <c r="E22" s="20" t="s">
        <v>403</v>
      </c>
      <c r="F22" s="20" t="s">
        <v>294</v>
      </c>
      <c r="G22" s="20">
        <v>1300</v>
      </c>
    </row>
    <row r="24" s="14" customFormat="1" ht="13.5" spans="1:1">
      <c r="A24" s="14" t="s">
        <v>292</v>
      </c>
    </row>
  </sheetData>
  <mergeCells count="3">
    <mergeCell ref="A1:G1"/>
    <mergeCell ref="A3:A8"/>
    <mergeCell ref="A9:A22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H1" sqref="H1"/>
    </sheetView>
  </sheetViews>
  <sheetFormatPr defaultColWidth="9" defaultRowHeight="21" customHeight="1" outlineLevelCol="7"/>
  <cols>
    <col min="1" max="1" width="10.875" style="63" customWidth="1"/>
    <col min="2" max="2" width="18.875" style="63" customWidth="1"/>
    <col min="3" max="3" width="11.625" style="63" customWidth="1"/>
    <col min="4" max="4" width="14.125" style="63" customWidth="1"/>
    <col min="5" max="5" width="23.125" style="63" customWidth="1"/>
    <col min="6" max="6" width="13.75" style="63" customWidth="1"/>
    <col min="7" max="7" width="13" style="63" customWidth="1"/>
    <col min="8" max="16384" width="9" style="63"/>
  </cols>
  <sheetData>
    <row r="1" ht="60.95" customHeight="1" spans="1:8">
      <c r="A1" s="56" t="s">
        <v>525</v>
      </c>
      <c r="B1" s="56"/>
      <c r="C1" s="56"/>
      <c r="D1" s="56"/>
      <c r="E1" s="56"/>
      <c r="F1" s="56"/>
      <c r="G1" s="56"/>
      <c r="H1" s="64" t="s">
        <v>250</v>
      </c>
    </row>
    <row r="2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257</v>
      </c>
    </row>
    <row r="3" customHeight="1" spans="1:7">
      <c r="A3" s="60" t="s">
        <v>258</v>
      </c>
      <c r="B3" s="20" t="s">
        <v>417</v>
      </c>
      <c r="C3" s="20">
        <v>2.5</v>
      </c>
      <c r="D3" s="20" t="s">
        <v>288</v>
      </c>
      <c r="E3" s="20" t="s">
        <v>382</v>
      </c>
      <c r="F3" s="20" t="s">
        <v>294</v>
      </c>
      <c r="G3" s="20">
        <v>1100</v>
      </c>
    </row>
    <row r="4" customHeight="1" spans="1:7">
      <c r="A4" s="61"/>
      <c r="B4" s="20" t="s">
        <v>349</v>
      </c>
      <c r="C4" s="20">
        <v>2.5</v>
      </c>
      <c r="D4" s="20" t="s">
        <v>288</v>
      </c>
      <c r="E4" s="20" t="s">
        <v>382</v>
      </c>
      <c r="F4" s="20" t="s">
        <v>294</v>
      </c>
      <c r="G4" s="20">
        <v>1500</v>
      </c>
    </row>
    <row r="5" customHeight="1" spans="1:7">
      <c r="A5" s="61"/>
      <c r="B5" s="20" t="s">
        <v>417</v>
      </c>
      <c r="C5" s="20">
        <v>2.5</v>
      </c>
      <c r="D5" s="20" t="s">
        <v>288</v>
      </c>
      <c r="E5" s="20" t="s">
        <v>382</v>
      </c>
      <c r="F5" s="20" t="s">
        <v>294</v>
      </c>
      <c r="G5" s="20">
        <v>1900</v>
      </c>
    </row>
    <row r="6" customHeight="1" spans="1:7">
      <c r="A6" s="62"/>
      <c r="B6" s="20" t="s">
        <v>349</v>
      </c>
      <c r="C6" s="20">
        <v>2.5</v>
      </c>
      <c r="D6" s="20" t="s">
        <v>288</v>
      </c>
      <c r="E6" s="20" t="s">
        <v>382</v>
      </c>
      <c r="F6" s="20" t="s">
        <v>294</v>
      </c>
      <c r="G6" s="20">
        <v>2300</v>
      </c>
    </row>
    <row r="7" customHeight="1" spans="1:7">
      <c r="A7" s="60" t="s">
        <v>267</v>
      </c>
      <c r="B7" s="20" t="s">
        <v>526</v>
      </c>
      <c r="C7" s="20">
        <v>2.5</v>
      </c>
      <c r="D7" s="20" t="s">
        <v>288</v>
      </c>
      <c r="E7" s="20" t="s">
        <v>398</v>
      </c>
      <c r="F7" s="20" t="s">
        <v>294</v>
      </c>
      <c r="G7" s="20">
        <v>1300</v>
      </c>
    </row>
    <row r="8" customHeight="1" spans="1:7">
      <c r="A8" s="61"/>
      <c r="B8" s="20" t="s">
        <v>518</v>
      </c>
      <c r="C8" s="20">
        <v>2.5</v>
      </c>
      <c r="D8" s="20" t="s">
        <v>288</v>
      </c>
      <c r="E8" s="20" t="s">
        <v>398</v>
      </c>
      <c r="F8" s="20" t="s">
        <v>265</v>
      </c>
      <c r="G8" s="20">
        <v>1300</v>
      </c>
    </row>
    <row r="9" customHeight="1" spans="1:7">
      <c r="A9" s="61"/>
      <c r="B9" s="20" t="s">
        <v>527</v>
      </c>
      <c r="C9" s="20">
        <v>2.5</v>
      </c>
      <c r="D9" s="20" t="s">
        <v>260</v>
      </c>
      <c r="E9" s="20" t="s">
        <v>386</v>
      </c>
      <c r="F9" s="20" t="s">
        <v>265</v>
      </c>
      <c r="G9" s="20">
        <v>1700</v>
      </c>
    </row>
    <row r="10" customHeight="1" spans="1:7">
      <c r="A10" s="61"/>
      <c r="B10" s="20" t="s">
        <v>268</v>
      </c>
      <c r="C10" s="20">
        <v>2.5</v>
      </c>
      <c r="D10" s="20" t="s">
        <v>415</v>
      </c>
      <c r="E10" s="20" t="s">
        <v>389</v>
      </c>
      <c r="F10" s="20" t="s">
        <v>265</v>
      </c>
      <c r="G10" s="20">
        <v>1300</v>
      </c>
    </row>
    <row r="11" customHeight="1" spans="1:7">
      <c r="A11" s="61"/>
      <c r="B11" s="20" t="s">
        <v>336</v>
      </c>
      <c r="C11" s="20">
        <v>2.5</v>
      </c>
      <c r="D11" s="20" t="s">
        <v>415</v>
      </c>
      <c r="E11" s="20" t="s">
        <v>389</v>
      </c>
      <c r="F11" s="20" t="s">
        <v>265</v>
      </c>
      <c r="G11" s="20">
        <v>1700</v>
      </c>
    </row>
    <row r="12" customHeight="1" spans="1:7">
      <c r="A12" s="61"/>
      <c r="B12" s="20" t="s">
        <v>393</v>
      </c>
      <c r="C12" s="20">
        <v>2.5</v>
      </c>
      <c r="D12" s="20" t="s">
        <v>415</v>
      </c>
      <c r="E12" s="20" t="s">
        <v>389</v>
      </c>
      <c r="F12" s="20" t="s">
        <v>265</v>
      </c>
      <c r="G12" s="20">
        <v>1300</v>
      </c>
    </row>
    <row r="13" customHeight="1" spans="1:7">
      <c r="A13" s="61"/>
      <c r="B13" s="20" t="s">
        <v>278</v>
      </c>
      <c r="C13" s="20">
        <v>2.5</v>
      </c>
      <c r="D13" s="20" t="s">
        <v>415</v>
      </c>
      <c r="E13" s="20" t="s">
        <v>389</v>
      </c>
      <c r="F13" s="20" t="s">
        <v>265</v>
      </c>
      <c r="G13" s="20">
        <v>1300</v>
      </c>
    </row>
    <row r="14" customHeight="1" spans="1:7">
      <c r="A14" s="61"/>
      <c r="B14" s="20" t="s">
        <v>340</v>
      </c>
      <c r="C14" s="20">
        <v>2.5</v>
      </c>
      <c r="D14" s="20" t="s">
        <v>343</v>
      </c>
      <c r="E14" s="20" t="s">
        <v>431</v>
      </c>
      <c r="F14" s="20" t="s">
        <v>265</v>
      </c>
      <c r="G14" s="20">
        <v>1300</v>
      </c>
    </row>
    <row r="15" customHeight="1" spans="1:7">
      <c r="A15" s="61"/>
      <c r="B15" s="20" t="s">
        <v>339</v>
      </c>
      <c r="C15" s="20">
        <v>2.5</v>
      </c>
      <c r="D15" s="20" t="s">
        <v>343</v>
      </c>
      <c r="E15" s="20" t="s">
        <v>431</v>
      </c>
      <c r="F15" s="20" t="s">
        <v>265</v>
      </c>
      <c r="G15" s="20">
        <v>1300</v>
      </c>
    </row>
    <row r="16" customHeight="1" spans="1:7">
      <c r="A16" s="61"/>
      <c r="B16" s="20" t="s">
        <v>343</v>
      </c>
      <c r="C16" s="20">
        <v>2.5</v>
      </c>
      <c r="D16" s="20" t="s">
        <v>343</v>
      </c>
      <c r="E16" s="20" t="s">
        <v>431</v>
      </c>
      <c r="F16" s="20" t="s">
        <v>265</v>
      </c>
      <c r="G16" s="20">
        <v>1300</v>
      </c>
    </row>
    <row r="17" customHeight="1" spans="1:7">
      <c r="A17" s="61"/>
      <c r="B17" s="20" t="s">
        <v>330</v>
      </c>
      <c r="C17" s="20">
        <v>2.5</v>
      </c>
      <c r="D17" s="20" t="s">
        <v>346</v>
      </c>
      <c r="E17" s="20" t="s">
        <v>403</v>
      </c>
      <c r="F17" s="20" t="s">
        <v>265</v>
      </c>
      <c r="G17" s="20">
        <v>1300</v>
      </c>
    </row>
    <row r="18" customHeight="1" spans="1:7">
      <c r="A18" s="61"/>
      <c r="B18" s="20" t="s">
        <v>528</v>
      </c>
      <c r="C18" s="20">
        <v>2.5</v>
      </c>
      <c r="D18" s="20" t="s">
        <v>346</v>
      </c>
      <c r="E18" s="20" t="s">
        <v>403</v>
      </c>
      <c r="F18" s="20" t="s">
        <v>265</v>
      </c>
      <c r="G18" s="20">
        <v>1300</v>
      </c>
    </row>
    <row r="19" customHeight="1" spans="1:7">
      <c r="A19" s="62"/>
      <c r="B19" s="20" t="s">
        <v>345</v>
      </c>
      <c r="C19" s="20">
        <v>2.5</v>
      </c>
      <c r="D19" s="20" t="s">
        <v>346</v>
      </c>
      <c r="E19" s="20" t="s">
        <v>403</v>
      </c>
      <c r="F19" s="20" t="s">
        <v>265</v>
      </c>
      <c r="G19" s="20">
        <v>1300</v>
      </c>
    </row>
    <row r="20" s="14" customFormat="1" ht="27" customHeight="1" spans="1:1">
      <c r="A20" s="14" t="s">
        <v>292</v>
      </c>
    </row>
  </sheetData>
  <mergeCells count="3">
    <mergeCell ref="A1:G1"/>
    <mergeCell ref="A3:A6"/>
    <mergeCell ref="A7:A19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8571"/>
  <sheetViews>
    <sheetView workbookViewId="0">
      <selection activeCell="H1" sqref="H1"/>
    </sheetView>
  </sheetViews>
  <sheetFormatPr defaultColWidth="9" defaultRowHeight="24" customHeight="1" outlineLevelCol="7"/>
  <cols>
    <col min="1" max="1" width="10" style="49" customWidth="1"/>
    <col min="2" max="2" width="18.875" style="49" customWidth="1"/>
    <col min="3" max="3" width="11.625" style="49" customWidth="1"/>
    <col min="4" max="4" width="12" style="49" customWidth="1"/>
    <col min="5" max="5" width="22.25" style="49" customWidth="1"/>
    <col min="6" max="6" width="12.5" style="49" customWidth="1"/>
    <col min="7" max="7" width="12.875" style="49" customWidth="1"/>
    <col min="8" max="16384" width="9" style="49"/>
  </cols>
  <sheetData>
    <row r="1" ht="57" customHeight="1" spans="1:8">
      <c r="A1" s="56" t="s">
        <v>529</v>
      </c>
      <c r="B1" s="56"/>
      <c r="C1" s="56"/>
      <c r="D1" s="56"/>
      <c r="E1" s="56"/>
      <c r="F1" s="56"/>
      <c r="G1" s="56"/>
      <c r="H1" s="57" t="s">
        <v>250</v>
      </c>
    </row>
    <row r="2" ht="42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59" t="s">
        <v>380</v>
      </c>
      <c r="F2" s="59" t="s">
        <v>256</v>
      </c>
      <c r="G2" s="59" t="s">
        <v>530</v>
      </c>
    </row>
    <row r="3" s="54" customFormat="1" customHeight="1" spans="1:7">
      <c r="A3" s="60" t="s">
        <v>258</v>
      </c>
      <c r="B3" s="20" t="s">
        <v>350</v>
      </c>
      <c r="C3" s="20">
        <v>2.5</v>
      </c>
      <c r="D3" s="20" t="s">
        <v>288</v>
      </c>
      <c r="E3" s="20" t="s">
        <v>382</v>
      </c>
      <c r="F3" s="20" t="s">
        <v>265</v>
      </c>
      <c r="G3" s="20">
        <v>2960</v>
      </c>
    </row>
    <row r="4" s="54" customFormat="1" customHeight="1" spans="1:7">
      <c r="A4" s="61"/>
      <c r="B4" s="20" t="s">
        <v>345</v>
      </c>
      <c r="C4" s="20">
        <v>2.5</v>
      </c>
      <c r="D4" s="20" t="s">
        <v>288</v>
      </c>
      <c r="E4" s="20" t="s">
        <v>382</v>
      </c>
      <c r="F4" s="20" t="s">
        <v>265</v>
      </c>
      <c r="G4" s="20">
        <v>2960</v>
      </c>
    </row>
    <row r="5" s="54" customFormat="1" customHeight="1" spans="1:7">
      <c r="A5" s="61"/>
      <c r="B5" s="20" t="s">
        <v>444</v>
      </c>
      <c r="C5" s="20">
        <v>2.5</v>
      </c>
      <c r="D5" s="20" t="s">
        <v>288</v>
      </c>
      <c r="E5" s="20" t="s">
        <v>382</v>
      </c>
      <c r="F5" s="20" t="s">
        <v>265</v>
      </c>
      <c r="G5" s="20">
        <v>2960</v>
      </c>
    </row>
    <row r="6" s="54" customFormat="1" customHeight="1" spans="1:7">
      <c r="A6" s="61"/>
      <c r="B6" s="20" t="s">
        <v>328</v>
      </c>
      <c r="C6" s="20">
        <v>2.5</v>
      </c>
      <c r="D6" s="20" t="s">
        <v>288</v>
      </c>
      <c r="E6" s="20" t="s">
        <v>382</v>
      </c>
      <c r="F6" s="20" t="s">
        <v>265</v>
      </c>
      <c r="G6" s="20">
        <v>2960</v>
      </c>
    </row>
    <row r="7" s="54" customFormat="1" customHeight="1" spans="1:7">
      <c r="A7" s="61"/>
      <c r="B7" s="20" t="s">
        <v>323</v>
      </c>
      <c r="C7" s="20">
        <v>3</v>
      </c>
      <c r="D7" s="20" t="s">
        <v>260</v>
      </c>
      <c r="E7" s="20" t="s">
        <v>382</v>
      </c>
      <c r="F7" s="20" t="s">
        <v>294</v>
      </c>
      <c r="G7" s="20">
        <v>6000</v>
      </c>
    </row>
    <row r="8" s="54" customFormat="1" customHeight="1" spans="1:7">
      <c r="A8" s="61"/>
      <c r="B8" s="20" t="s">
        <v>299</v>
      </c>
      <c r="C8" s="20">
        <v>2.5</v>
      </c>
      <c r="D8" s="20" t="s">
        <v>260</v>
      </c>
      <c r="E8" s="20" t="s">
        <v>382</v>
      </c>
      <c r="F8" s="20" t="s">
        <v>294</v>
      </c>
      <c r="G8" s="20">
        <v>5000</v>
      </c>
    </row>
    <row r="9" s="54" customFormat="1" customHeight="1" spans="1:7">
      <c r="A9" s="61"/>
      <c r="B9" s="20" t="s">
        <v>374</v>
      </c>
      <c r="C9" s="20">
        <v>2.5</v>
      </c>
      <c r="D9" s="20" t="s">
        <v>260</v>
      </c>
      <c r="E9" s="20" t="s">
        <v>382</v>
      </c>
      <c r="F9" s="20" t="s">
        <v>265</v>
      </c>
      <c r="G9" s="20">
        <v>3750</v>
      </c>
    </row>
    <row r="10" s="54" customFormat="1" customHeight="1" spans="1:7">
      <c r="A10" s="62"/>
      <c r="B10" s="20" t="s">
        <v>298</v>
      </c>
      <c r="C10" s="20">
        <v>2.5</v>
      </c>
      <c r="D10" s="20" t="s">
        <v>260</v>
      </c>
      <c r="E10" s="20" t="s">
        <v>382</v>
      </c>
      <c r="F10" s="20" t="s">
        <v>265</v>
      </c>
      <c r="G10" s="20">
        <v>3750</v>
      </c>
    </row>
    <row r="11" s="54" customFormat="1" customHeight="1" spans="1:7">
      <c r="A11" s="60" t="s">
        <v>267</v>
      </c>
      <c r="B11" s="20" t="s">
        <v>271</v>
      </c>
      <c r="C11" s="20">
        <v>2.5</v>
      </c>
      <c r="D11" s="20" t="s">
        <v>260</v>
      </c>
      <c r="E11" s="20" t="s">
        <v>386</v>
      </c>
      <c r="F11" s="20" t="s">
        <v>265</v>
      </c>
      <c r="G11" s="20">
        <v>4250</v>
      </c>
    </row>
    <row r="12" s="54" customFormat="1" customHeight="1" spans="1:7">
      <c r="A12" s="61"/>
      <c r="B12" s="20" t="s">
        <v>273</v>
      </c>
      <c r="C12" s="20">
        <v>2.5</v>
      </c>
      <c r="D12" s="20" t="s">
        <v>260</v>
      </c>
      <c r="E12" s="20" t="s">
        <v>386</v>
      </c>
      <c r="F12" s="20" t="s">
        <v>265</v>
      </c>
      <c r="G12" s="20">
        <v>4250</v>
      </c>
    </row>
    <row r="13" s="54" customFormat="1" customHeight="1" spans="1:7">
      <c r="A13" s="61"/>
      <c r="B13" s="20" t="s">
        <v>268</v>
      </c>
      <c r="C13" s="20">
        <v>2.5</v>
      </c>
      <c r="D13" s="20" t="s">
        <v>260</v>
      </c>
      <c r="E13" s="20" t="s">
        <v>386</v>
      </c>
      <c r="F13" s="20" t="s">
        <v>265</v>
      </c>
      <c r="G13" s="20">
        <v>4250</v>
      </c>
    </row>
    <row r="14" s="54" customFormat="1" customHeight="1" spans="1:7">
      <c r="A14" s="61"/>
      <c r="B14" s="20" t="s">
        <v>300</v>
      </c>
      <c r="C14" s="20">
        <v>2.5</v>
      </c>
      <c r="D14" s="20" t="s">
        <v>415</v>
      </c>
      <c r="E14" s="20" t="s">
        <v>389</v>
      </c>
      <c r="F14" s="20" t="s">
        <v>294</v>
      </c>
      <c r="G14" s="20">
        <v>4250</v>
      </c>
    </row>
    <row r="15" s="54" customFormat="1" customHeight="1" spans="1:7">
      <c r="A15" s="61"/>
      <c r="B15" s="20" t="s">
        <v>319</v>
      </c>
      <c r="C15" s="20">
        <v>2.5</v>
      </c>
      <c r="D15" s="20" t="s">
        <v>415</v>
      </c>
      <c r="E15" s="20" t="s">
        <v>389</v>
      </c>
      <c r="F15" s="20" t="s">
        <v>265</v>
      </c>
      <c r="G15" s="20">
        <v>3700</v>
      </c>
    </row>
    <row r="16" s="54" customFormat="1" customHeight="1" spans="1:7">
      <c r="A16" s="61"/>
      <c r="B16" s="20" t="s">
        <v>393</v>
      </c>
      <c r="C16" s="20">
        <v>2.5</v>
      </c>
      <c r="D16" s="20" t="s">
        <v>415</v>
      </c>
      <c r="E16" s="20" t="s">
        <v>389</v>
      </c>
      <c r="F16" s="20" t="s">
        <v>265</v>
      </c>
      <c r="G16" s="20">
        <v>3700</v>
      </c>
    </row>
    <row r="17" s="54" customFormat="1" customHeight="1" spans="1:7">
      <c r="A17" s="61"/>
      <c r="B17" s="20" t="s">
        <v>343</v>
      </c>
      <c r="C17" s="20">
        <v>2.5</v>
      </c>
      <c r="D17" s="20" t="s">
        <v>343</v>
      </c>
      <c r="E17" s="20" t="s">
        <v>431</v>
      </c>
      <c r="F17" s="20" t="s">
        <v>265</v>
      </c>
      <c r="G17" s="20">
        <v>3700</v>
      </c>
    </row>
    <row r="18" s="54" customFormat="1" customHeight="1" spans="1:7">
      <c r="A18" s="61"/>
      <c r="B18" s="20" t="s">
        <v>345</v>
      </c>
      <c r="C18" s="20">
        <v>2.5</v>
      </c>
      <c r="D18" s="20" t="s">
        <v>346</v>
      </c>
      <c r="E18" s="20" t="s">
        <v>403</v>
      </c>
      <c r="F18" s="20" t="s">
        <v>265</v>
      </c>
      <c r="G18" s="20">
        <v>3700</v>
      </c>
    </row>
    <row r="19" s="54" customFormat="1" customHeight="1" spans="1:7">
      <c r="A19" s="61"/>
      <c r="B19" s="20" t="s">
        <v>323</v>
      </c>
      <c r="C19" s="20">
        <v>2.5</v>
      </c>
      <c r="D19" s="20" t="s">
        <v>308</v>
      </c>
      <c r="E19" s="20" t="s">
        <v>402</v>
      </c>
      <c r="F19" s="20" t="s">
        <v>265</v>
      </c>
      <c r="G19" s="20">
        <v>6600</v>
      </c>
    </row>
    <row r="20" s="54" customFormat="1" customHeight="1" spans="1:7">
      <c r="A20" s="61"/>
      <c r="B20" s="20" t="s">
        <v>313</v>
      </c>
      <c r="C20" s="20">
        <v>2.5</v>
      </c>
      <c r="D20" s="20" t="s">
        <v>308</v>
      </c>
      <c r="E20" s="20" t="s">
        <v>402</v>
      </c>
      <c r="F20" s="20" t="s">
        <v>265</v>
      </c>
      <c r="G20" s="20">
        <v>5500</v>
      </c>
    </row>
    <row r="21" s="54" customFormat="1" customHeight="1" spans="1:7">
      <c r="A21" s="62"/>
      <c r="B21" s="20" t="s">
        <v>310</v>
      </c>
      <c r="C21" s="20">
        <v>2.5</v>
      </c>
      <c r="D21" s="20" t="s">
        <v>308</v>
      </c>
      <c r="E21" s="20" t="s">
        <v>402</v>
      </c>
      <c r="F21" s="20" t="s">
        <v>265</v>
      </c>
      <c r="G21" s="20">
        <v>5500</v>
      </c>
    </row>
    <row r="22" s="54" customFormat="1" customHeight="1" spans="1:7">
      <c r="A22" s="60" t="s">
        <v>286</v>
      </c>
      <c r="B22" s="20" t="s">
        <v>313</v>
      </c>
      <c r="C22" s="20">
        <v>5</v>
      </c>
      <c r="D22" s="20" t="s">
        <v>288</v>
      </c>
      <c r="E22" s="20" t="s">
        <v>390</v>
      </c>
      <c r="F22" s="20" t="s">
        <v>294</v>
      </c>
      <c r="G22" s="20">
        <v>11000</v>
      </c>
    </row>
    <row r="23" s="54" customFormat="1" customHeight="1" spans="1:7">
      <c r="A23" s="61"/>
      <c r="B23" s="20" t="s">
        <v>319</v>
      </c>
      <c r="C23" s="20">
        <v>5</v>
      </c>
      <c r="D23" s="20" t="s">
        <v>288</v>
      </c>
      <c r="E23" s="20" t="s">
        <v>390</v>
      </c>
      <c r="F23" s="20" t="s">
        <v>265</v>
      </c>
      <c r="G23" s="20">
        <v>6500</v>
      </c>
    </row>
    <row r="24" s="54" customFormat="1" customHeight="1" spans="1:7">
      <c r="A24" s="61"/>
      <c r="B24" s="20" t="s">
        <v>426</v>
      </c>
      <c r="C24" s="20">
        <v>5</v>
      </c>
      <c r="D24" s="20" t="s">
        <v>288</v>
      </c>
      <c r="E24" s="20" t="s">
        <v>390</v>
      </c>
      <c r="F24" s="20" t="s">
        <v>294</v>
      </c>
      <c r="G24" s="20">
        <v>11000</v>
      </c>
    </row>
    <row r="25" s="54" customFormat="1" customHeight="1" spans="1:7">
      <c r="A25" s="61"/>
      <c r="B25" s="20" t="s">
        <v>323</v>
      </c>
      <c r="C25" s="20">
        <v>5</v>
      </c>
      <c r="D25" s="20" t="s">
        <v>260</v>
      </c>
      <c r="E25" s="20" t="s">
        <v>391</v>
      </c>
      <c r="F25" s="20" t="s">
        <v>294</v>
      </c>
      <c r="G25" s="20">
        <v>11000</v>
      </c>
    </row>
    <row r="26" s="54" customFormat="1" customHeight="1" spans="1:7">
      <c r="A26" s="61"/>
      <c r="B26" s="20" t="s">
        <v>313</v>
      </c>
      <c r="C26" s="20">
        <v>5</v>
      </c>
      <c r="D26" s="20" t="s">
        <v>260</v>
      </c>
      <c r="E26" s="20" t="s">
        <v>391</v>
      </c>
      <c r="F26" s="20" t="s">
        <v>294</v>
      </c>
      <c r="G26" s="20">
        <v>11000</v>
      </c>
    </row>
    <row r="27" s="54" customFormat="1" customHeight="1" spans="1:7">
      <c r="A27" s="61"/>
      <c r="B27" s="20" t="s">
        <v>268</v>
      </c>
      <c r="C27" s="20">
        <v>5</v>
      </c>
      <c r="D27" s="20" t="s">
        <v>260</v>
      </c>
      <c r="E27" s="20" t="s">
        <v>391</v>
      </c>
      <c r="F27" s="20" t="s">
        <v>265</v>
      </c>
      <c r="G27" s="20">
        <v>8500</v>
      </c>
    </row>
    <row r="28" s="54" customFormat="1" customHeight="1" spans="1:7">
      <c r="A28" s="62"/>
      <c r="B28" s="20" t="s">
        <v>319</v>
      </c>
      <c r="C28" s="20">
        <v>5</v>
      </c>
      <c r="D28" s="20" t="s">
        <v>260</v>
      </c>
      <c r="E28" s="20" t="s">
        <v>391</v>
      </c>
      <c r="F28" s="20" t="s">
        <v>265</v>
      </c>
      <c r="G28" s="20">
        <v>6500</v>
      </c>
    </row>
    <row r="29" s="14" customFormat="1" ht="35.1" customHeight="1" spans="1:1">
      <c r="A29" s="14" t="s">
        <v>292</v>
      </c>
    </row>
    <row r="30" s="55" customFormat="1" customHeight="1"/>
    <row r="31" s="55" customFormat="1" customHeight="1"/>
    <row r="32" s="55" customFormat="1" customHeight="1"/>
    <row r="33" s="55" customFormat="1" customHeight="1"/>
    <row r="1048571" customHeight="1" spans="3:3">
      <c r="C1048571" s="20">
        <v>2.5</v>
      </c>
    </row>
  </sheetData>
  <mergeCells count="4">
    <mergeCell ref="A1:G1"/>
    <mergeCell ref="A3:A10"/>
    <mergeCell ref="A11:A21"/>
    <mergeCell ref="A22:A28"/>
  </mergeCells>
  <hyperlinks>
    <hyperlink ref="H1" location="'目录'!$A$1" display="返回目录"/>
  </hyperlinks>
  <pageMargins left="0.75" right="0.75" top="1" bottom="1" header="0.5" footer="0.5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5"/>
  <sheetViews>
    <sheetView workbookViewId="0">
      <selection activeCell="H18" sqref="H18"/>
    </sheetView>
  </sheetViews>
  <sheetFormatPr defaultColWidth="9" defaultRowHeight="13.5"/>
  <cols>
    <col min="1" max="1" width="8.5" style="14" customWidth="1"/>
    <col min="2" max="2" width="9.375" style="14" customWidth="1"/>
    <col min="3" max="3" width="9" style="14" customWidth="1"/>
    <col min="4" max="4" width="9.625" style="14" customWidth="1"/>
    <col min="5" max="5" width="8.125" style="14" customWidth="1"/>
    <col min="6" max="6" width="7.375" style="14" customWidth="1"/>
    <col min="7" max="7" width="9" style="14" customWidth="1"/>
    <col min="8" max="8" width="9.5" style="14" customWidth="1"/>
    <col min="9" max="9" width="9.125" style="14" customWidth="1"/>
    <col min="10" max="10" width="9.375" style="14" customWidth="1"/>
    <col min="11" max="11" width="10" style="14" customWidth="1"/>
    <col min="12" max="12" width="8.875" style="14" customWidth="1"/>
    <col min="13" max="13" width="7.375" style="14" customWidth="1"/>
    <col min="14" max="14" width="8.625" style="14" customWidth="1"/>
    <col min="15" max="15" width="7.375" style="14" customWidth="1"/>
    <col min="16" max="16" width="9" style="14" customWidth="1"/>
    <col min="17" max="18" width="9.375" style="14" customWidth="1"/>
    <col min="19" max="20" width="7.375" style="14" customWidth="1"/>
    <col min="21" max="16384" width="9" style="14"/>
  </cols>
  <sheetData>
    <row r="2" spans="1:20">
      <c r="A2" s="15">
        <v>43511</v>
      </c>
      <c r="B2" s="16"/>
      <c r="C2" s="16"/>
      <c r="D2" s="16"/>
      <c r="E2" s="16"/>
      <c r="F2" s="16"/>
      <c r="H2" s="15">
        <v>43512</v>
      </c>
      <c r="I2" s="16"/>
      <c r="J2" s="16"/>
      <c r="K2" s="16"/>
      <c r="L2" s="16"/>
      <c r="M2" s="16"/>
      <c r="O2" s="15">
        <v>43513</v>
      </c>
      <c r="P2" s="16"/>
      <c r="Q2" s="16"/>
      <c r="R2" s="16"/>
      <c r="S2" s="16"/>
      <c r="T2" s="16"/>
    </row>
    <row r="3" s="48" customFormat="1" ht="24" customHeight="1" spans="1:20">
      <c r="A3" s="17"/>
      <c r="B3" s="17" t="s">
        <v>531</v>
      </c>
      <c r="C3" s="17" t="s">
        <v>532</v>
      </c>
      <c r="D3" s="17" t="s">
        <v>533</v>
      </c>
      <c r="E3" s="18" t="s">
        <v>534</v>
      </c>
      <c r="F3" s="18" t="s">
        <v>535</v>
      </c>
      <c r="H3" s="17"/>
      <c r="I3" s="17" t="s">
        <v>531</v>
      </c>
      <c r="J3" s="17" t="s">
        <v>532</v>
      </c>
      <c r="K3" s="17" t="s">
        <v>533</v>
      </c>
      <c r="L3" s="18" t="s">
        <v>534</v>
      </c>
      <c r="M3" s="18" t="s">
        <v>535</v>
      </c>
      <c r="O3" s="17"/>
      <c r="P3" s="17" t="s">
        <v>531</v>
      </c>
      <c r="Q3" s="17" t="s">
        <v>532</v>
      </c>
      <c r="R3" s="17" t="s">
        <v>533</v>
      </c>
      <c r="S3" s="18" t="s">
        <v>531</v>
      </c>
      <c r="T3" s="18" t="s">
        <v>535</v>
      </c>
    </row>
    <row r="4" spans="1:20">
      <c r="A4" s="19" t="s">
        <v>536</v>
      </c>
      <c r="B4" s="20"/>
      <c r="C4" s="20"/>
      <c r="D4" s="21"/>
      <c r="E4" s="22">
        <f t="shared" ref="E4:E12" si="0">B4+C4+D4</f>
        <v>0</v>
      </c>
      <c r="F4" s="22"/>
      <c r="H4" s="19" t="s">
        <v>536</v>
      </c>
      <c r="I4" s="20"/>
      <c r="J4" s="20"/>
      <c r="K4" s="21"/>
      <c r="L4" s="22">
        <f t="shared" ref="L4:L12" si="1">I4+J4+K4</f>
        <v>0</v>
      </c>
      <c r="M4" s="22"/>
      <c r="O4" s="19" t="s">
        <v>536</v>
      </c>
      <c r="P4" s="20"/>
      <c r="Q4" s="20"/>
      <c r="R4" s="21"/>
      <c r="S4" s="22">
        <f t="shared" ref="S4:S12" si="2">(P4+Q4+R4)/10000</f>
        <v>0</v>
      </c>
      <c r="T4" s="22"/>
    </row>
    <row r="5" spans="1:20">
      <c r="A5" s="23" t="s">
        <v>537</v>
      </c>
      <c r="B5" s="20"/>
      <c r="C5" s="20"/>
      <c r="D5" s="21"/>
      <c r="E5" s="22">
        <f t="shared" si="0"/>
        <v>0</v>
      </c>
      <c r="F5" s="22"/>
      <c r="H5" s="23" t="s">
        <v>537</v>
      </c>
      <c r="I5" s="20"/>
      <c r="J5" s="20"/>
      <c r="K5" s="21"/>
      <c r="L5" s="22">
        <f t="shared" si="1"/>
        <v>0</v>
      </c>
      <c r="M5" s="22"/>
      <c r="O5" s="23" t="s">
        <v>537</v>
      </c>
      <c r="P5" s="20"/>
      <c r="Q5" s="20"/>
      <c r="R5" s="21"/>
      <c r="S5" s="22">
        <f t="shared" si="2"/>
        <v>0</v>
      </c>
      <c r="T5" s="22"/>
    </row>
    <row r="6" spans="1:20">
      <c r="A6" s="24" t="s">
        <v>538</v>
      </c>
      <c r="B6" s="20"/>
      <c r="C6" s="20"/>
      <c r="D6" s="21"/>
      <c r="E6" s="22">
        <f t="shared" si="0"/>
        <v>0</v>
      </c>
      <c r="F6" s="22"/>
      <c r="H6" s="24" t="s">
        <v>538</v>
      </c>
      <c r="I6" s="20"/>
      <c r="J6" s="20"/>
      <c r="K6" s="21"/>
      <c r="L6" s="22">
        <f t="shared" si="1"/>
        <v>0</v>
      </c>
      <c r="M6" s="22"/>
      <c r="O6" s="24" t="s">
        <v>538</v>
      </c>
      <c r="P6" s="49"/>
      <c r="Q6" s="20"/>
      <c r="R6" s="21"/>
      <c r="S6" s="22">
        <f t="shared" si="2"/>
        <v>0</v>
      </c>
      <c r="T6" s="22"/>
    </row>
    <row r="7" spans="1:20">
      <c r="A7" s="24" t="s">
        <v>539</v>
      </c>
      <c r="B7" s="20"/>
      <c r="C7" s="20"/>
      <c r="D7" s="21"/>
      <c r="E7" s="22">
        <f t="shared" si="0"/>
        <v>0</v>
      </c>
      <c r="F7" s="22"/>
      <c r="H7" s="24" t="s">
        <v>539</v>
      </c>
      <c r="I7" s="20"/>
      <c r="J7" s="20"/>
      <c r="K7" s="21"/>
      <c r="L7" s="22">
        <f t="shared" si="1"/>
        <v>0</v>
      </c>
      <c r="M7" s="22"/>
      <c r="O7" s="24" t="s">
        <v>539</v>
      </c>
      <c r="P7" s="20"/>
      <c r="Q7" s="20"/>
      <c r="R7" s="25"/>
      <c r="S7" s="22">
        <f t="shared" si="2"/>
        <v>0</v>
      </c>
      <c r="T7" s="22"/>
    </row>
    <row r="8" spans="1:20">
      <c r="A8" s="24" t="s">
        <v>540</v>
      </c>
      <c r="B8" s="20"/>
      <c r="C8" s="20"/>
      <c r="D8" s="21"/>
      <c r="E8" s="22">
        <f t="shared" si="0"/>
        <v>0</v>
      </c>
      <c r="F8" s="22"/>
      <c r="H8" s="24" t="s">
        <v>540</v>
      </c>
      <c r="I8" s="20"/>
      <c r="J8" s="20"/>
      <c r="K8" s="21"/>
      <c r="L8" s="22">
        <f t="shared" si="1"/>
        <v>0</v>
      </c>
      <c r="M8" s="22"/>
      <c r="O8" s="24" t="s">
        <v>540</v>
      </c>
      <c r="P8" s="20"/>
      <c r="Q8" s="20"/>
      <c r="R8" s="21"/>
      <c r="S8" s="22">
        <f t="shared" si="2"/>
        <v>0</v>
      </c>
      <c r="T8" s="22"/>
    </row>
    <row r="9" spans="1:20">
      <c r="A9" s="24" t="s">
        <v>541</v>
      </c>
      <c r="B9" s="20"/>
      <c r="C9" s="20"/>
      <c r="D9" s="21"/>
      <c r="E9" s="22">
        <f t="shared" si="0"/>
        <v>0</v>
      </c>
      <c r="F9" s="22"/>
      <c r="H9" s="24" t="s">
        <v>541</v>
      </c>
      <c r="I9" s="50"/>
      <c r="J9" s="20"/>
      <c r="K9" s="21"/>
      <c r="L9" s="22">
        <f t="shared" si="1"/>
        <v>0</v>
      </c>
      <c r="M9" s="22"/>
      <c r="O9" s="24" t="s">
        <v>541</v>
      </c>
      <c r="P9" s="20"/>
      <c r="Q9" s="20"/>
      <c r="R9" s="21"/>
      <c r="S9" s="22">
        <f t="shared" si="2"/>
        <v>0</v>
      </c>
      <c r="T9" s="22"/>
    </row>
    <row r="10" spans="1:20">
      <c r="A10" s="24" t="s">
        <v>542</v>
      </c>
      <c r="B10" s="20"/>
      <c r="C10" s="20"/>
      <c r="D10" s="20"/>
      <c r="E10" s="22">
        <f t="shared" si="0"/>
        <v>0</v>
      </c>
      <c r="F10" s="22"/>
      <c r="H10" s="24" t="s">
        <v>542</v>
      </c>
      <c r="I10" s="20"/>
      <c r="J10" s="20"/>
      <c r="K10" s="21"/>
      <c r="L10" s="22">
        <f t="shared" si="1"/>
        <v>0</v>
      </c>
      <c r="M10" s="22"/>
      <c r="O10" s="24" t="s">
        <v>542</v>
      </c>
      <c r="P10" s="20"/>
      <c r="Q10" s="20"/>
      <c r="R10" s="21"/>
      <c r="S10" s="22">
        <f t="shared" si="2"/>
        <v>0</v>
      </c>
      <c r="T10" s="22"/>
    </row>
    <row r="11" spans="1:20">
      <c r="A11" s="24" t="s">
        <v>543</v>
      </c>
      <c r="B11" s="20"/>
      <c r="C11" s="20"/>
      <c r="D11" s="49"/>
      <c r="E11" s="22">
        <f t="shared" si="0"/>
        <v>0</v>
      </c>
      <c r="F11" s="22"/>
      <c r="H11" s="24" t="s">
        <v>543</v>
      </c>
      <c r="I11" s="20"/>
      <c r="J11" s="20"/>
      <c r="K11" s="21"/>
      <c r="L11" s="22">
        <f t="shared" si="1"/>
        <v>0</v>
      </c>
      <c r="M11" s="22"/>
      <c r="O11" s="24" t="s">
        <v>543</v>
      </c>
      <c r="P11" s="20"/>
      <c r="Q11" s="20"/>
      <c r="R11" s="21"/>
      <c r="S11" s="22">
        <f t="shared" si="2"/>
        <v>0</v>
      </c>
      <c r="T11" s="22"/>
    </row>
    <row r="12" spans="1:20">
      <c r="A12" s="24" t="s">
        <v>544</v>
      </c>
      <c r="B12" s="20"/>
      <c r="C12" s="20"/>
      <c r="D12" s="21"/>
      <c r="E12" s="22">
        <f t="shared" si="0"/>
        <v>0</v>
      </c>
      <c r="F12" s="22"/>
      <c r="H12" s="24" t="s">
        <v>544</v>
      </c>
      <c r="I12" s="20"/>
      <c r="J12" s="20"/>
      <c r="K12" s="21"/>
      <c r="L12" s="22">
        <f t="shared" si="1"/>
        <v>0</v>
      </c>
      <c r="M12" s="22"/>
      <c r="O12" s="24" t="s">
        <v>544</v>
      </c>
      <c r="P12" s="20"/>
      <c r="Q12" s="20"/>
      <c r="R12" s="21"/>
      <c r="S12" s="22">
        <f t="shared" si="2"/>
        <v>0</v>
      </c>
      <c r="T12" s="22"/>
    </row>
    <row r="13" spans="9:17">
      <c r="I13" s="26"/>
      <c r="K13" s="51"/>
      <c r="L13" s="22">
        <f>SUM(L5:L12)</f>
        <v>0</v>
      </c>
      <c r="P13" s="52"/>
      <c r="Q13" s="26"/>
    </row>
    <row r="14" spans="16:18">
      <c r="P14" s="52"/>
      <c r="R14" s="53"/>
    </row>
    <row r="15" spans="16:18">
      <c r="P15" s="52"/>
      <c r="R15" s="53"/>
    </row>
  </sheetData>
  <mergeCells count="3">
    <mergeCell ref="A2:F2"/>
    <mergeCell ref="H2:M2"/>
    <mergeCell ref="O2:T2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H1" sqref="H1"/>
    </sheetView>
  </sheetViews>
  <sheetFormatPr defaultColWidth="14.5" defaultRowHeight="24" customHeight="1" outlineLevelCol="7"/>
  <cols>
    <col min="1" max="1" width="9.5" style="99" customWidth="1"/>
    <col min="2" max="2" width="24.625" style="95" customWidth="1"/>
    <col min="3" max="3" width="9.375" style="95" customWidth="1"/>
    <col min="4" max="4" width="12.125" style="95" customWidth="1"/>
    <col min="5" max="5" width="22.75" style="95" customWidth="1"/>
    <col min="6" max="6" width="13" style="95" customWidth="1"/>
    <col min="7" max="7" width="14.125" style="95" customWidth="1"/>
    <col min="8" max="8" width="17.625" style="95" customWidth="1"/>
    <col min="9" max="9" width="14.5" style="95" customWidth="1"/>
    <col min="10" max="16384" width="14.5" style="95"/>
  </cols>
  <sheetData>
    <row r="1" s="56" customFormat="1" ht="54.95" customHeight="1" spans="1:8">
      <c r="A1" s="56" t="s">
        <v>249</v>
      </c>
      <c r="H1" s="64" t="s">
        <v>250</v>
      </c>
    </row>
    <row r="2" ht="35.1" customHeight="1" spans="1:7">
      <c r="A2" s="117" t="s">
        <v>251</v>
      </c>
      <c r="B2" s="110" t="s">
        <v>252</v>
      </c>
      <c r="C2" s="110" t="s">
        <v>253</v>
      </c>
      <c r="D2" s="110" t="s">
        <v>254</v>
      </c>
      <c r="E2" s="110" t="s">
        <v>255</v>
      </c>
      <c r="F2" s="110" t="s">
        <v>256</v>
      </c>
      <c r="G2" s="110" t="s">
        <v>257</v>
      </c>
    </row>
    <row r="3" customHeight="1" spans="1:7">
      <c r="A3" s="118" t="s">
        <v>258</v>
      </c>
      <c r="B3" s="72" t="s">
        <v>259</v>
      </c>
      <c r="C3" s="20">
        <v>2.5</v>
      </c>
      <c r="D3" s="20" t="s">
        <v>260</v>
      </c>
      <c r="E3" s="20" t="s">
        <v>261</v>
      </c>
      <c r="F3" s="72" t="s">
        <v>262</v>
      </c>
      <c r="G3" s="72" t="s">
        <v>263</v>
      </c>
    </row>
    <row r="4" customHeight="1" spans="1:7">
      <c r="A4" s="118"/>
      <c r="B4" s="72" t="s">
        <v>264</v>
      </c>
      <c r="C4" s="20">
        <v>2.5</v>
      </c>
      <c r="D4" s="20" t="s">
        <v>260</v>
      </c>
      <c r="E4" s="20" t="s">
        <v>261</v>
      </c>
      <c r="F4" s="72" t="s">
        <v>265</v>
      </c>
      <c r="G4" s="72" t="s">
        <v>263</v>
      </c>
    </row>
    <row r="5" customHeight="1" spans="1:7">
      <c r="A5" s="118"/>
      <c r="B5" s="72" t="s">
        <v>266</v>
      </c>
      <c r="C5" s="20">
        <v>2.5</v>
      </c>
      <c r="D5" s="20" t="s">
        <v>260</v>
      </c>
      <c r="E5" s="20" t="s">
        <v>261</v>
      </c>
      <c r="F5" s="72" t="s">
        <v>265</v>
      </c>
      <c r="G5" s="72" t="s">
        <v>263</v>
      </c>
    </row>
    <row r="6" customHeight="1" spans="1:7">
      <c r="A6" s="65" t="s">
        <v>267</v>
      </c>
      <c r="B6" s="72" t="s">
        <v>268</v>
      </c>
      <c r="C6" s="20">
        <v>2.5</v>
      </c>
      <c r="D6" s="72" t="s">
        <v>260</v>
      </c>
      <c r="E6" s="72" t="s">
        <v>269</v>
      </c>
      <c r="F6" s="72" t="s">
        <v>265</v>
      </c>
      <c r="G6" s="72" t="s">
        <v>270</v>
      </c>
    </row>
    <row r="7" customHeight="1" spans="1:7">
      <c r="A7" s="65"/>
      <c r="B7" s="72" t="s">
        <v>271</v>
      </c>
      <c r="C7" s="20">
        <v>2.5</v>
      </c>
      <c r="D7" s="72" t="s">
        <v>260</v>
      </c>
      <c r="E7" s="72" t="s">
        <v>269</v>
      </c>
      <c r="F7" s="72" t="s">
        <v>265</v>
      </c>
      <c r="G7" s="72" t="s">
        <v>270</v>
      </c>
    </row>
    <row r="8" customHeight="1" spans="1:7">
      <c r="A8" s="65"/>
      <c r="B8" s="72" t="s">
        <v>272</v>
      </c>
      <c r="C8" s="20">
        <v>2.5</v>
      </c>
      <c r="D8" s="72" t="s">
        <v>260</v>
      </c>
      <c r="E8" s="72" t="s">
        <v>269</v>
      </c>
      <c r="F8" s="72" t="s">
        <v>265</v>
      </c>
      <c r="G8" s="72" t="s">
        <v>270</v>
      </c>
    </row>
    <row r="9" customHeight="1" spans="1:7">
      <c r="A9" s="65"/>
      <c r="B9" s="72" t="s">
        <v>273</v>
      </c>
      <c r="C9" s="20">
        <v>2.5</v>
      </c>
      <c r="D9" s="72" t="s">
        <v>260</v>
      </c>
      <c r="E9" s="72" t="s">
        <v>269</v>
      </c>
      <c r="F9" s="72" t="s">
        <v>265</v>
      </c>
      <c r="G9" s="72" t="s">
        <v>270</v>
      </c>
    </row>
    <row r="10" customHeight="1" spans="1:7">
      <c r="A10" s="65"/>
      <c r="B10" s="72" t="s">
        <v>274</v>
      </c>
      <c r="C10" s="20">
        <v>2.5</v>
      </c>
      <c r="D10" s="72" t="s">
        <v>260</v>
      </c>
      <c r="E10" s="72" t="s">
        <v>269</v>
      </c>
      <c r="F10" s="72" t="s">
        <v>265</v>
      </c>
      <c r="G10" s="72" t="s">
        <v>270</v>
      </c>
    </row>
    <row r="11" customHeight="1" spans="1:7">
      <c r="A11" s="65"/>
      <c r="B11" s="72" t="s">
        <v>275</v>
      </c>
      <c r="C11" s="20">
        <v>2.5</v>
      </c>
      <c r="D11" s="72" t="s">
        <v>260</v>
      </c>
      <c r="E11" s="72" t="s">
        <v>269</v>
      </c>
      <c r="F11" s="72" t="s">
        <v>265</v>
      </c>
      <c r="G11" s="72" t="s">
        <v>270</v>
      </c>
    </row>
    <row r="12" customHeight="1" spans="1:7">
      <c r="A12" s="65"/>
      <c r="B12" s="72" t="s">
        <v>276</v>
      </c>
      <c r="C12" s="20">
        <v>2.5</v>
      </c>
      <c r="D12" s="72" t="s">
        <v>260</v>
      </c>
      <c r="E12" s="72" t="s">
        <v>269</v>
      </c>
      <c r="F12" s="72" t="s">
        <v>265</v>
      </c>
      <c r="G12" s="72" t="s">
        <v>270</v>
      </c>
    </row>
    <row r="13" customHeight="1" spans="1:7">
      <c r="A13" s="65"/>
      <c r="B13" s="72" t="s">
        <v>277</v>
      </c>
      <c r="C13" s="20">
        <v>2.5</v>
      </c>
      <c r="D13" s="72" t="s">
        <v>260</v>
      </c>
      <c r="E13" s="72" t="s">
        <v>269</v>
      </c>
      <c r="F13" s="72" t="s">
        <v>265</v>
      </c>
      <c r="G13" s="72" t="s">
        <v>270</v>
      </c>
    </row>
    <row r="14" customHeight="1" spans="1:7">
      <c r="A14" s="65"/>
      <c r="B14" s="72" t="s">
        <v>278</v>
      </c>
      <c r="C14" s="20">
        <v>2.5</v>
      </c>
      <c r="D14" s="72" t="s">
        <v>279</v>
      </c>
      <c r="E14" s="72" t="s">
        <v>280</v>
      </c>
      <c r="F14" s="72" t="s">
        <v>265</v>
      </c>
      <c r="G14" s="72" t="s">
        <v>270</v>
      </c>
    </row>
    <row r="15" customHeight="1" spans="1:7">
      <c r="A15" s="65"/>
      <c r="B15" s="72" t="s">
        <v>281</v>
      </c>
      <c r="C15" s="20">
        <v>2.5</v>
      </c>
      <c r="D15" s="72" t="s">
        <v>279</v>
      </c>
      <c r="E15" s="72" t="s">
        <v>280</v>
      </c>
      <c r="F15" s="72" t="s">
        <v>265</v>
      </c>
      <c r="G15" s="72" t="s">
        <v>282</v>
      </c>
    </row>
    <row r="16" customHeight="1" spans="1:7">
      <c r="A16" s="65"/>
      <c r="B16" s="72" t="s">
        <v>283</v>
      </c>
      <c r="C16" s="20">
        <v>2.5</v>
      </c>
      <c r="D16" s="72" t="s">
        <v>279</v>
      </c>
      <c r="E16" s="72" t="s">
        <v>280</v>
      </c>
      <c r="F16" s="72" t="s">
        <v>265</v>
      </c>
      <c r="G16" s="72" t="s">
        <v>282</v>
      </c>
    </row>
    <row r="17" customHeight="1" spans="1:7">
      <c r="A17" s="65"/>
      <c r="B17" s="72" t="s">
        <v>284</v>
      </c>
      <c r="C17" s="20">
        <v>2.5</v>
      </c>
      <c r="D17" s="72" t="s">
        <v>279</v>
      </c>
      <c r="E17" s="72" t="s">
        <v>280</v>
      </c>
      <c r="F17" s="72" t="s">
        <v>265</v>
      </c>
      <c r="G17" s="72" t="s">
        <v>282</v>
      </c>
    </row>
    <row r="18" customHeight="1" spans="1:7">
      <c r="A18" s="65"/>
      <c r="B18" s="72" t="s">
        <v>285</v>
      </c>
      <c r="C18" s="20">
        <v>2.5</v>
      </c>
      <c r="D18" s="72" t="s">
        <v>279</v>
      </c>
      <c r="E18" s="72" t="s">
        <v>280</v>
      </c>
      <c r="F18" s="72" t="s">
        <v>265</v>
      </c>
      <c r="G18" s="72" t="s">
        <v>282</v>
      </c>
    </row>
    <row r="19" customHeight="1" spans="1:7">
      <c r="A19" s="65" t="s">
        <v>286</v>
      </c>
      <c r="B19" s="72" t="s">
        <v>287</v>
      </c>
      <c r="C19" s="20">
        <v>5</v>
      </c>
      <c r="D19" s="72" t="s">
        <v>288</v>
      </c>
      <c r="E19" s="20" t="s">
        <v>289</v>
      </c>
      <c r="F19" s="72" t="s">
        <v>265</v>
      </c>
      <c r="G19" s="72" t="s">
        <v>282</v>
      </c>
    </row>
    <row r="20" customHeight="1" spans="1:7">
      <c r="A20" s="65"/>
      <c r="B20" s="72" t="s">
        <v>290</v>
      </c>
      <c r="C20" s="20">
        <v>5</v>
      </c>
      <c r="D20" s="72" t="s">
        <v>260</v>
      </c>
      <c r="E20" s="20" t="s">
        <v>291</v>
      </c>
      <c r="F20" s="72" t="s">
        <v>265</v>
      </c>
      <c r="G20" s="72" t="s">
        <v>270</v>
      </c>
    </row>
    <row r="21" customHeight="1" spans="1:7">
      <c r="A21" s="65"/>
      <c r="B21" s="72" t="s">
        <v>284</v>
      </c>
      <c r="C21" s="20">
        <v>5</v>
      </c>
      <c r="D21" s="72" t="s">
        <v>260</v>
      </c>
      <c r="E21" s="20" t="s">
        <v>291</v>
      </c>
      <c r="F21" s="72" t="s">
        <v>265</v>
      </c>
      <c r="G21" s="72" t="s">
        <v>270</v>
      </c>
    </row>
    <row r="22" customHeight="1" spans="1:7">
      <c r="A22" s="65"/>
      <c r="B22" s="72" t="s">
        <v>287</v>
      </c>
      <c r="C22" s="20">
        <v>5</v>
      </c>
      <c r="D22" s="72" t="s">
        <v>260</v>
      </c>
      <c r="E22" s="20" t="s">
        <v>291</v>
      </c>
      <c r="F22" s="72" t="s">
        <v>265</v>
      </c>
      <c r="G22" s="72" t="s">
        <v>270</v>
      </c>
    </row>
    <row r="24" s="63" customFormat="1" customHeight="1" spans="1:1">
      <c r="A24" s="125" t="s">
        <v>292</v>
      </c>
    </row>
  </sheetData>
  <mergeCells count="4">
    <mergeCell ref="A1:G1"/>
    <mergeCell ref="A3:A5"/>
    <mergeCell ref="A6:A18"/>
    <mergeCell ref="A19:A22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workbookViewId="0">
      <selection activeCell="K23" sqref="K23"/>
    </sheetView>
  </sheetViews>
  <sheetFormatPr defaultColWidth="9" defaultRowHeight="13.5"/>
  <cols>
    <col min="1" max="1" width="9" style="14"/>
    <col min="2" max="2" width="12.125" style="14" customWidth="1"/>
    <col min="3" max="3" width="10.625" style="14" customWidth="1"/>
    <col min="4" max="4" width="12.125" style="14" customWidth="1"/>
    <col min="5" max="5" width="9" style="14"/>
    <col min="6" max="6" width="14.125" style="14" customWidth="1"/>
    <col min="7" max="7" width="8.5" style="14" customWidth="1"/>
    <col min="8" max="8" width="9" style="14"/>
    <col min="9" max="9" width="11.125" style="14" customWidth="1"/>
    <col min="10" max="10" width="9" style="14"/>
    <col min="11" max="11" width="16" style="14" customWidth="1"/>
    <col min="12" max="16384" width="9" style="14"/>
  </cols>
  <sheetData>
    <row r="1" ht="15.75" customHeight="1" spans="1:13">
      <c r="A1" s="27" t="s">
        <v>545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7" customHeight="1" spans="1:13">
      <c r="A2" s="28" t="s">
        <v>147</v>
      </c>
      <c r="B2" s="29" t="s">
        <v>546</v>
      </c>
      <c r="C2" s="29"/>
      <c r="D2" s="29"/>
      <c r="E2" s="29"/>
      <c r="F2" s="29"/>
      <c r="G2" s="29"/>
      <c r="H2" s="29" t="s">
        <v>546</v>
      </c>
      <c r="I2" s="29"/>
      <c r="J2" s="29"/>
      <c r="K2" s="29"/>
      <c r="L2" s="29"/>
      <c r="M2" s="29"/>
    </row>
    <row r="3" ht="27" customHeight="1" spans="1:13">
      <c r="A3" s="28"/>
      <c r="B3" s="30" t="s">
        <v>547</v>
      </c>
      <c r="C3" s="30"/>
      <c r="D3" s="30" t="s">
        <v>548</v>
      </c>
      <c r="E3" s="30"/>
      <c r="F3" s="28" t="s">
        <v>549</v>
      </c>
      <c r="G3" s="31" t="s">
        <v>550</v>
      </c>
      <c r="H3" s="30" t="s">
        <v>551</v>
      </c>
      <c r="I3" s="30"/>
      <c r="J3" s="30" t="s">
        <v>552</v>
      </c>
      <c r="K3" s="30"/>
      <c r="L3" s="28" t="s">
        <v>549</v>
      </c>
      <c r="M3" s="31" t="s">
        <v>550</v>
      </c>
    </row>
    <row r="4" ht="27" customHeight="1" spans="1:13">
      <c r="A4" s="28"/>
      <c r="B4" s="30" t="s">
        <v>553</v>
      </c>
      <c r="C4" s="30" t="s">
        <v>554</v>
      </c>
      <c r="D4" s="30" t="s">
        <v>553</v>
      </c>
      <c r="E4" s="30" t="s">
        <v>554</v>
      </c>
      <c r="F4" s="28"/>
      <c r="G4" s="28"/>
      <c r="H4" s="30" t="s">
        <v>553</v>
      </c>
      <c r="I4" s="30" t="s">
        <v>554</v>
      </c>
      <c r="J4" s="30" t="s">
        <v>553</v>
      </c>
      <c r="K4" s="30" t="s">
        <v>554</v>
      </c>
      <c r="L4" s="28"/>
      <c r="M4" s="28"/>
    </row>
    <row r="5" spans="1:13">
      <c r="A5" s="19" t="s">
        <v>555</v>
      </c>
      <c r="B5" s="32"/>
      <c r="C5" s="19" t="s">
        <v>556</v>
      </c>
      <c r="D5" s="32"/>
      <c r="E5" s="19" t="s">
        <v>556</v>
      </c>
      <c r="F5" s="33" t="e">
        <f t="shared" ref="F5:F13" si="0">B5/D5-1</f>
        <v>#DIV/0!</v>
      </c>
      <c r="G5" s="19" t="s">
        <v>556</v>
      </c>
      <c r="H5" s="34"/>
      <c r="I5" s="19" t="s">
        <v>556</v>
      </c>
      <c r="J5" s="34"/>
      <c r="K5" s="19" t="s">
        <v>556</v>
      </c>
      <c r="L5" s="33" t="e">
        <f t="shared" ref="L5:L13" si="1">H5/J5-1</f>
        <v>#DIV/0!</v>
      </c>
      <c r="M5" s="19" t="s">
        <v>556</v>
      </c>
    </row>
    <row r="6" spans="1:13">
      <c r="A6" s="23" t="s">
        <v>537</v>
      </c>
      <c r="B6" s="35"/>
      <c r="C6" s="36" t="e">
        <f t="shared" ref="C6:C13" si="2">B6/B$5</f>
        <v>#DIV/0!</v>
      </c>
      <c r="D6" s="35"/>
      <c r="E6" s="36" t="e">
        <f t="shared" ref="E6:E13" si="3">D6/D$5</f>
        <v>#DIV/0!</v>
      </c>
      <c r="F6" s="36" t="e">
        <f t="shared" si="0"/>
        <v>#DIV/0!</v>
      </c>
      <c r="G6" s="37" t="e">
        <f t="shared" ref="G6:G13" si="4">(C6-E6)*100</f>
        <v>#DIV/0!</v>
      </c>
      <c r="H6" s="38"/>
      <c r="I6" s="36" t="e">
        <f t="shared" ref="I6:I13" si="5">H6/H$5</f>
        <v>#DIV/0!</v>
      </c>
      <c r="J6" s="38"/>
      <c r="K6" s="36" t="e">
        <f t="shared" ref="K6:K13" si="6">J6/J$5</f>
        <v>#DIV/0!</v>
      </c>
      <c r="L6" s="36" t="e">
        <f t="shared" si="1"/>
        <v>#DIV/0!</v>
      </c>
      <c r="M6" s="37" t="e">
        <f t="shared" ref="M6:M13" si="7">(I6-K6)*100</f>
        <v>#DIV/0!</v>
      </c>
    </row>
    <row r="7" spans="1:13">
      <c r="A7" s="24" t="s">
        <v>538</v>
      </c>
      <c r="B7" s="39"/>
      <c r="C7" s="40" t="e">
        <f t="shared" si="2"/>
        <v>#DIV/0!</v>
      </c>
      <c r="D7" s="39"/>
      <c r="E7" s="40" t="e">
        <f t="shared" si="3"/>
        <v>#DIV/0!</v>
      </c>
      <c r="F7" s="47" t="e">
        <f t="shared" si="0"/>
        <v>#DIV/0!</v>
      </c>
      <c r="G7" s="41" t="e">
        <f t="shared" si="4"/>
        <v>#DIV/0!</v>
      </c>
      <c r="H7" s="42"/>
      <c r="I7" s="40" t="e">
        <f t="shared" si="5"/>
        <v>#DIV/0!</v>
      </c>
      <c r="J7" s="42"/>
      <c r="K7" s="40" t="e">
        <f t="shared" si="6"/>
        <v>#DIV/0!</v>
      </c>
      <c r="L7" s="40" t="e">
        <f t="shared" si="1"/>
        <v>#DIV/0!</v>
      </c>
      <c r="M7" s="41" t="e">
        <f t="shared" si="7"/>
        <v>#DIV/0!</v>
      </c>
    </row>
    <row r="8" spans="1:13">
      <c r="A8" s="24" t="s">
        <v>539</v>
      </c>
      <c r="B8" s="39"/>
      <c r="C8" s="40" t="e">
        <f t="shared" si="2"/>
        <v>#DIV/0!</v>
      </c>
      <c r="D8" s="39"/>
      <c r="E8" s="40" t="e">
        <f t="shared" si="3"/>
        <v>#DIV/0!</v>
      </c>
      <c r="F8" s="47" t="e">
        <f t="shared" si="0"/>
        <v>#DIV/0!</v>
      </c>
      <c r="G8" s="41" t="e">
        <f t="shared" si="4"/>
        <v>#DIV/0!</v>
      </c>
      <c r="H8" s="42"/>
      <c r="I8" s="40" t="e">
        <f t="shared" si="5"/>
        <v>#DIV/0!</v>
      </c>
      <c r="J8" s="42"/>
      <c r="K8" s="40" t="e">
        <f t="shared" si="6"/>
        <v>#DIV/0!</v>
      </c>
      <c r="L8" s="40" t="e">
        <f t="shared" si="1"/>
        <v>#DIV/0!</v>
      </c>
      <c r="M8" s="41" t="e">
        <f t="shared" si="7"/>
        <v>#DIV/0!</v>
      </c>
    </row>
    <row r="9" spans="1:13">
      <c r="A9" s="24" t="s">
        <v>540</v>
      </c>
      <c r="B9" s="39"/>
      <c r="C9" s="40" t="e">
        <f t="shared" si="2"/>
        <v>#DIV/0!</v>
      </c>
      <c r="D9" s="39"/>
      <c r="E9" s="43" t="e">
        <f t="shared" si="3"/>
        <v>#DIV/0!</v>
      </c>
      <c r="F9" s="47" t="e">
        <f t="shared" si="0"/>
        <v>#DIV/0!</v>
      </c>
      <c r="G9" s="44" t="e">
        <f t="shared" si="4"/>
        <v>#DIV/0!</v>
      </c>
      <c r="H9" s="42"/>
      <c r="I9" s="40" t="e">
        <f t="shared" si="5"/>
        <v>#DIV/0!</v>
      </c>
      <c r="J9" s="42"/>
      <c r="K9" s="43" t="e">
        <f t="shared" si="6"/>
        <v>#DIV/0!</v>
      </c>
      <c r="L9" s="40" t="e">
        <f t="shared" si="1"/>
        <v>#DIV/0!</v>
      </c>
      <c r="M9" s="44" t="e">
        <f t="shared" si="7"/>
        <v>#DIV/0!</v>
      </c>
    </row>
    <row r="10" spans="1:13">
      <c r="A10" s="24" t="s">
        <v>541</v>
      </c>
      <c r="B10" s="39"/>
      <c r="C10" s="40" t="e">
        <f t="shared" si="2"/>
        <v>#DIV/0!</v>
      </c>
      <c r="D10" s="39"/>
      <c r="E10" s="43" t="e">
        <f t="shared" si="3"/>
        <v>#DIV/0!</v>
      </c>
      <c r="F10" s="47" t="e">
        <f t="shared" si="0"/>
        <v>#DIV/0!</v>
      </c>
      <c r="G10" s="44" t="e">
        <f t="shared" si="4"/>
        <v>#DIV/0!</v>
      </c>
      <c r="H10" s="42"/>
      <c r="I10" s="40" t="e">
        <f t="shared" si="5"/>
        <v>#DIV/0!</v>
      </c>
      <c r="J10" s="42"/>
      <c r="K10" s="43" t="e">
        <f t="shared" si="6"/>
        <v>#DIV/0!</v>
      </c>
      <c r="L10" s="40" t="e">
        <f t="shared" si="1"/>
        <v>#DIV/0!</v>
      </c>
      <c r="M10" s="44" t="e">
        <f t="shared" si="7"/>
        <v>#DIV/0!</v>
      </c>
    </row>
    <row r="11" spans="1:13">
      <c r="A11" s="24" t="s">
        <v>542</v>
      </c>
      <c r="B11" s="39"/>
      <c r="C11" s="40" t="e">
        <f t="shared" si="2"/>
        <v>#DIV/0!</v>
      </c>
      <c r="D11" s="39"/>
      <c r="E11" s="43" t="e">
        <f t="shared" si="3"/>
        <v>#DIV/0!</v>
      </c>
      <c r="F11" s="47" t="e">
        <f t="shared" si="0"/>
        <v>#DIV/0!</v>
      </c>
      <c r="G11" s="44" t="e">
        <f t="shared" si="4"/>
        <v>#DIV/0!</v>
      </c>
      <c r="H11" s="42"/>
      <c r="I11" s="40" t="e">
        <f t="shared" si="5"/>
        <v>#DIV/0!</v>
      </c>
      <c r="J11" s="42"/>
      <c r="K11" s="43" t="e">
        <f t="shared" si="6"/>
        <v>#DIV/0!</v>
      </c>
      <c r="L11" s="40" t="e">
        <f t="shared" si="1"/>
        <v>#DIV/0!</v>
      </c>
      <c r="M11" s="44" t="e">
        <f t="shared" si="7"/>
        <v>#DIV/0!</v>
      </c>
    </row>
    <row r="12" spans="1:13">
      <c r="A12" s="24" t="s">
        <v>543</v>
      </c>
      <c r="B12" s="39"/>
      <c r="C12" s="40" t="e">
        <f t="shared" si="2"/>
        <v>#DIV/0!</v>
      </c>
      <c r="D12" s="39"/>
      <c r="E12" s="43" t="e">
        <f t="shared" si="3"/>
        <v>#DIV/0!</v>
      </c>
      <c r="F12" s="47" t="e">
        <f t="shared" si="0"/>
        <v>#DIV/0!</v>
      </c>
      <c r="G12" s="44" t="e">
        <f t="shared" si="4"/>
        <v>#DIV/0!</v>
      </c>
      <c r="H12" s="42"/>
      <c r="I12" s="40" t="e">
        <f t="shared" si="5"/>
        <v>#DIV/0!</v>
      </c>
      <c r="J12" s="42"/>
      <c r="K12" s="43" t="e">
        <f t="shared" si="6"/>
        <v>#DIV/0!</v>
      </c>
      <c r="L12" s="40" t="e">
        <f t="shared" si="1"/>
        <v>#DIV/0!</v>
      </c>
      <c r="M12" s="44" t="e">
        <f t="shared" si="7"/>
        <v>#DIV/0!</v>
      </c>
    </row>
    <row r="13" spans="1:13">
      <c r="A13" s="24" t="s">
        <v>544</v>
      </c>
      <c r="B13" s="39"/>
      <c r="C13" s="40" t="e">
        <f t="shared" si="2"/>
        <v>#DIV/0!</v>
      </c>
      <c r="D13" s="39"/>
      <c r="E13" s="43" t="e">
        <f t="shared" si="3"/>
        <v>#DIV/0!</v>
      </c>
      <c r="F13" s="47" t="e">
        <f t="shared" si="0"/>
        <v>#DIV/0!</v>
      </c>
      <c r="G13" s="44" t="e">
        <f t="shared" si="4"/>
        <v>#DIV/0!</v>
      </c>
      <c r="H13" s="42"/>
      <c r="I13" s="40" t="e">
        <f t="shared" si="5"/>
        <v>#DIV/0!</v>
      </c>
      <c r="J13" s="42"/>
      <c r="K13" s="43" t="e">
        <f t="shared" si="6"/>
        <v>#DIV/0!</v>
      </c>
      <c r="L13" s="40" t="e">
        <f t="shared" si="1"/>
        <v>#DIV/0!</v>
      </c>
      <c r="M13" s="44" t="e">
        <f t="shared" si="7"/>
        <v>#DIV/0!</v>
      </c>
    </row>
  </sheetData>
  <mergeCells count="12">
    <mergeCell ref="A1:M1"/>
    <mergeCell ref="B2:G2"/>
    <mergeCell ref="H2:M2"/>
    <mergeCell ref="B3:C3"/>
    <mergeCell ref="D3:E3"/>
    <mergeCell ref="H3:I3"/>
    <mergeCell ref="J3:K3"/>
    <mergeCell ref="A2:A4"/>
    <mergeCell ref="F3:F4"/>
    <mergeCell ref="G3:G4"/>
    <mergeCell ref="L3:L4"/>
    <mergeCell ref="M3:M4"/>
  </mergeCells>
  <conditionalFormatting sqref="B6">
    <cfRule type="cellIs" dxfId="0" priority="3" stopIfTrue="1" operator="lessThan">
      <formula>0</formula>
    </cfRule>
  </conditionalFormatting>
  <conditionalFormatting sqref="D6">
    <cfRule type="cellIs" dxfId="0" priority="1" stopIfTrue="1" operator="lessThan">
      <formula>0</formula>
    </cfRule>
  </conditionalFormatting>
  <conditionalFormatting sqref="B7:B13">
    <cfRule type="cellIs" dxfId="0" priority="4" stopIfTrue="1" operator="lessThan">
      <formula>0</formula>
    </cfRule>
  </conditionalFormatting>
  <conditionalFormatting sqref="D7:D13">
    <cfRule type="cellIs" dxfId="0" priority="2" stopIfTrue="1" operator="lessThan">
      <formula>0</formula>
    </cfRule>
  </conditionalFormatting>
  <conditionalFormatting sqref="I5 C5 K5:M13 E5:G13">
    <cfRule type="cellIs" dxfId="0" priority="5" stopIfTrue="1" operator="lessThan">
      <formula>0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G20" sqref="G20"/>
    </sheetView>
  </sheetViews>
  <sheetFormatPr defaultColWidth="9" defaultRowHeight="13.5"/>
  <cols>
    <col min="1" max="1" width="9" style="14"/>
    <col min="2" max="2" width="12.125" style="14" customWidth="1"/>
    <col min="3" max="3" width="9" style="14"/>
    <col min="4" max="4" width="12.125" style="14" customWidth="1"/>
    <col min="5" max="5" width="9" style="14"/>
    <col min="6" max="6" width="14.125" style="14" customWidth="1"/>
    <col min="7" max="7" width="8.5" style="14" customWidth="1"/>
    <col min="8" max="10" width="9" style="14"/>
    <col min="11" max="11" width="16" style="14" customWidth="1"/>
    <col min="12" max="16384" width="9" style="14"/>
  </cols>
  <sheetData>
    <row r="1" ht="15.75" customHeight="1" spans="1:13">
      <c r="A1" s="27" t="s">
        <v>545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7" customHeight="1" spans="1:13">
      <c r="A2" s="28" t="s">
        <v>147</v>
      </c>
      <c r="B2" s="29" t="s">
        <v>557</v>
      </c>
      <c r="C2" s="29"/>
      <c r="D2" s="29"/>
      <c r="E2" s="29"/>
      <c r="F2" s="29"/>
      <c r="G2" s="29"/>
      <c r="H2" s="29" t="s">
        <v>557</v>
      </c>
      <c r="I2" s="29"/>
      <c r="J2" s="29"/>
      <c r="K2" s="29"/>
      <c r="L2" s="29"/>
      <c r="M2" s="29"/>
    </row>
    <row r="3" ht="27" customHeight="1" spans="1:13">
      <c r="A3" s="28"/>
      <c r="B3" s="30" t="s">
        <v>558</v>
      </c>
      <c r="C3" s="30"/>
      <c r="D3" s="30" t="s">
        <v>559</v>
      </c>
      <c r="E3" s="30"/>
      <c r="F3" s="28" t="s">
        <v>549</v>
      </c>
      <c r="G3" s="31" t="s">
        <v>550</v>
      </c>
      <c r="H3" s="30" t="s">
        <v>560</v>
      </c>
      <c r="I3" s="30"/>
      <c r="J3" s="30" t="s">
        <v>561</v>
      </c>
      <c r="K3" s="30"/>
      <c r="L3" s="28" t="s">
        <v>549</v>
      </c>
      <c r="M3" s="31" t="s">
        <v>550</v>
      </c>
    </row>
    <row r="4" ht="27" customHeight="1" spans="1:13">
      <c r="A4" s="28"/>
      <c r="B4" s="30" t="s">
        <v>553</v>
      </c>
      <c r="C4" s="30" t="s">
        <v>554</v>
      </c>
      <c r="D4" s="30" t="s">
        <v>553</v>
      </c>
      <c r="E4" s="30" t="s">
        <v>554</v>
      </c>
      <c r="F4" s="28"/>
      <c r="G4" s="28"/>
      <c r="H4" s="30" t="s">
        <v>553</v>
      </c>
      <c r="I4" s="30" t="s">
        <v>554</v>
      </c>
      <c r="J4" s="30" t="s">
        <v>553</v>
      </c>
      <c r="K4" s="30" t="s">
        <v>554</v>
      </c>
      <c r="L4" s="28"/>
      <c r="M4" s="28"/>
    </row>
    <row r="5" spans="1:14">
      <c r="A5" s="19" t="s">
        <v>536</v>
      </c>
      <c r="B5" s="32"/>
      <c r="C5" s="19" t="s">
        <v>556</v>
      </c>
      <c r="D5" s="32"/>
      <c r="E5" s="19" t="s">
        <v>556</v>
      </c>
      <c r="F5" s="33" t="e">
        <f t="shared" ref="F5:F13" si="0">B5/D5-1</f>
        <v>#DIV/0!</v>
      </c>
      <c r="G5" s="19" t="s">
        <v>556</v>
      </c>
      <c r="H5" s="34"/>
      <c r="I5" s="19" t="s">
        <v>556</v>
      </c>
      <c r="J5" s="34"/>
      <c r="K5" s="19" t="s">
        <v>556</v>
      </c>
      <c r="L5" s="33" t="e">
        <f t="shared" ref="L5:L13" si="1">H5/J5-1</f>
        <v>#DIV/0!</v>
      </c>
      <c r="M5" s="19" t="s">
        <v>556</v>
      </c>
      <c r="N5" s="14">
        <v>22</v>
      </c>
    </row>
    <row r="6" spans="1:14">
      <c r="A6" s="23" t="s">
        <v>537</v>
      </c>
      <c r="B6" s="35"/>
      <c r="C6" s="36" t="e">
        <f t="shared" ref="C6:C13" si="2">B6/B$5</f>
        <v>#DIV/0!</v>
      </c>
      <c r="D6" s="32"/>
      <c r="E6" s="36" t="e">
        <f t="shared" ref="E6:E13" si="3">D6/D$5</f>
        <v>#DIV/0!</v>
      </c>
      <c r="F6" s="36" t="e">
        <f t="shared" si="0"/>
        <v>#DIV/0!</v>
      </c>
      <c r="G6" s="37" t="e">
        <f t="shared" ref="G6:G13" si="4">(C6-E6)*100</f>
        <v>#DIV/0!</v>
      </c>
      <c r="H6" s="38"/>
      <c r="I6" s="36" t="e">
        <f t="shared" ref="I6:I13" si="5">H6/H$5</f>
        <v>#DIV/0!</v>
      </c>
      <c r="J6" s="38"/>
      <c r="K6" s="36" t="e">
        <f t="shared" ref="K6:K13" si="6">J6/J$5</f>
        <v>#DIV/0!</v>
      </c>
      <c r="L6" s="36" t="e">
        <f t="shared" si="1"/>
        <v>#DIV/0!</v>
      </c>
      <c r="M6" s="37" t="e">
        <f t="shared" ref="M6:M13" si="7">(I6-K6)*100</f>
        <v>#DIV/0!</v>
      </c>
      <c r="N6" s="14">
        <v>3</v>
      </c>
    </row>
    <row r="7" spans="1:14">
      <c r="A7" s="24" t="s">
        <v>538</v>
      </c>
      <c r="B7" s="39"/>
      <c r="C7" s="40" t="e">
        <f t="shared" si="2"/>
        <v>#DIV/0!</v>
      </c>
      <c r="D7" s="32"/>
      <c r="E7" s="40" t="e">
        <f t="shared" si="3"/>
        <v>#DIV/0!</v>
      </c>
      <c r="F7" s="36" t="e">
        <f t="shared" si="0"/>
        <v>#DIV/0!</v>
      </c>
      <c r="G7" s="41" t="e">
        <f t="shared" si="4"/>
        <v>#DIV/0!</v>
      </c>
      <c r="H7" s="42"/>
      <c r="I7" s="40" t="e">
        <f t="shared" si="5"/>
        <v>#DIV/0!</v>
      </c>
      <c r="J7" s="42"/>
      <c r="K7" s="40" t="e">
        <f t="shared" si="6"/>
        <v>#DIV/0!</v>
      </c>
      <c r="L7" s="40" t="e">
        <f t="shared" si="1"/>
        <v>#DIV/0!</v>
      </c>
      <c r="M7" s="41" t="e">
        <f t="shared" si="7"/>
        <v>#DIV/0!</v>
      </c>
      <c r="N7" s="14">
        <v>3</v>
      </c>
    </row>
    <row r="8" spans="1:13">
      <c r="A8" s="24" t="s">
        <v>539</v>
      </c>
      <c r="B8" s="39"/>
      <c r="C8" s="40" t="e">
        <f t="shared" si="2"/>
        <v>#DIV/0!</v>
      </c>
      <c r="D8" s="32"/>
      <c r="E8" s="40" t="e">
        <f t="shared" si="3"/>
        <v>#DIV/0!</v>
      </c>
      <c r="F8" s="36" t="e">
        <f t="shared" si="0"/>
        <v>#DIV/0!</v>
      </c>
      <c r="G8" s="41" t="e">
        <f t="shared" si="4"/>
        <v>#DIV/0!</v>
      </c>
      <c r="H8" s="42"/>
      <c r="I8" s="40" t="e">
        <f t="shared" si="5"/>
        <v>#DIV/0!</v>
      </c>
      <c r="J8" s="42"/>
      <c r="K8" s="40" t="e">
        <f t="shared" si="6"/>
        <v>#DIV/0!</v>
      </c>
      <c r="L8" s="40" t="e">
        <f t="shared" si="1"/>
        <v>#DIV/0!</v>
      </c>
      <c r="M8" s="41" t="e">
        <f t="shared" si="7"/>
        <v>#DIV/0!</v>
      </c>
    </row>
    <row r="9" spans="1:13">
      <c r="A9" s="24" t="s">
        <v>540</v>
      </c>
      <c r="B9" s="39"/>
      <c r="C9" s="40" t="e">
        <f t="shared" si="2"/>
        <v>#DIV/0!</v>
      </c>
      <c r="D9" s="32"/>
      <c r="E9" s="43" t="e">
        <f t="shared" si="3"/>
        <v>#DIV/0!</v>
      </c>
      <c r="F9" s="36" t="e">
        <f t="shared" si="0"/>
        <v>#DIV/0!</v>
      </c>
      <c r="G9" s="44" t="e">
        <f t="shared" si="4"/>
        <v>#DIV/0!</v>
      </c>
      <c r="H9" s="42"/>
      <c r="I9" s="40" t="e">
        <f t="shared" si="5"/>
        <v>#DIV/0!</v>
      </c>
      <c r="J9" s="42"/>
      <c r="K9" s="43" t="e">
        <f t="shared" si="6"/>
        <v>#DIV/0!</v>
      </c>
      <c r="L9" s="40" t="e">
        <f t="shared" si="1"/>
        <v>#DIV/0!</v>
      </c>
      <c r="M9" s="44" t="e">
        <f t="shared" si="7"/>
        <v>#DIV/0!</v>
      </c>
    </row>
    <row r="10" spans="1:14">
      <c r="A10" s="24" t="s">
        <v>541</v>
      </c>
      <c r="B10" s="39"/>
      <c r="C10" s="40" t="e">
        <f t="shared" si="2"/>
        <v>#DIV/0!</v>
      </c>
      <c r="D10" s="32"/>
      <c r="E10" s="43" t="e">
        <f t="shared" si="3"/>
        <v>#DIV/0!</v>
      </c>
      <c r="F10" s="36" t="e">
        <f t="shared" si="0"/>
        <v>#DIV/0!</v>
      </c>
      <c r="G10" s="44" t="e">
        <f t="shared" si="4"/>
        <v>#DIV/0!</v>
      </c>
      <c r="H10" s="42"/>
      <c r="I10" s="40" t="e">
        <f t="shared" si="5"/>
        <v>#DIV/0!</v>
      </c>
      <c r="J10" s="42"/>
      <c r="K10" s="43" t="e">
        <f t="shared" si="6"/>
        <v>#DIV/0!</v>
      </c>
      <c r="L10" s="40" t="e">
        <f t="shared" si="1"/>
        <v>#DIV/0!</v>
      </c>
      <c r="M10" s="44" t="e">
        <f t="shared" si="7"/>
        <v>#DIV/0!</v>
      </c>
      <c r="N10" s="14">
        <v>6</v>
      </c>
    </row>
    <row r="11" spans="1:14">
      <c r="A11" s="24" t="s">
        <v>542</v>
      </c>
      <c r="B11" s="39"/>
      <c r="C11" s="40" t="e">
        <f t="shared" si="2"/>
        <v>#DIV/0!</v>
      </c>
      <c r="D11" s="32"/>
      <c r="E11" s="43" t="e">
        <f t="shared" si="3"/>
        <v>#DIV/0!</v>
      </c>
      <c r="F11" s="36" t="e">
        <f t="shared" si="0"/>
        <v>#DIV/0!</v>
      </c>
      <c r="G11" s="44" t="e">
        <f t="shared" si="4"/>
        <v>#DIV/0!</v>
      </c>
      <c r="H11" s="42"/>
      <c r="I11" s="40" t="e">
        <f t="shared" si="5"/>
        <v>#DIV/0!</v>
      </c>
      <c r="J11" s="42"/>
      <c r="K11" s="43" t="e">
        <f t="shared" si="6"/>
        <v>#DIV/0!</v>
      </c>
      <c r="L11" s="40" t="e">
        <f t="shared" si="1"/>
        <v>#DIV/0!</v>
      </c>
      <c r="M11" s="44" t="e">
        <f t="shared" si="7"/>
        <v>#DIV/0!</v>
      </c>
      <c r="N11" s="14">
        <v>7</v>
      </c>
    </row>
    <row r="12" spans="1:14">
      <c r="A12" s="24" t="s">
        <v>543</v>
      </c>
      <c r="B12" s="39"/>
      <c r="C12" s="40" t="e">
        <f t="shared" si="2"/>
        <v>#DIV/0!</v>
      </c>
      <c r="D12" s="32"/>
      <c r="E12" s="43" t="e">
        <f t="shared" si="3"/>
        <v>#DIV/0!</v>
      </c>
      <c r="F12" s="36" t="e">
        <f t="shared" si="0"/>
        <v>#DIV/0!</v>
      </c>
      <c r="G12" s="44" t="e">
        <f t="shared" si="4"/>
        <v>#DIV/0!</v>
      </c>
      <c r="H12" s="42"/>
      <c r="I12" s="40" t="e">
        <f t="shared" si="5"/>
        <v>#DIV/0!</v>
      </c>
      <c r="J12" s="42"/>
      <c r="K12" s="43" t="e">
        <f t="shared" si="6"/>
        <v>#DIV/0!</v>
      </c>
      <c r="L12" s="40" t="e">
        <f t="shared" si="1"/>
        <v>#DIV/0!</v>
      </c>
      <c r="M12" s="44" t="e">
        <f t="shared" si="7"/>
        <v>#DIV/0!</v>
      </c>
      <c r="N12" s="14">
        <v>2</v>
      </c>
    </row>
    <row r="13" spans="1:14">
      <c r="A13" s="24" t="s">
        <v>544</v>
      </c>
      <c r="B13" s="39"/>
      <c r="C13" s="40" t="e">
        <f t="shared" si="2"/>
        <v>#DIV/0!</v>
      </c>
      <c r="D13" s="32"/>
      <c r="E13" s="43" t="e">
        <f t="shared" si="3"/>
        <v>#DIV/0!</v>
      </c>
      <c r="F13" s="36" t="e">
        <f t="shared" si="0"/>
        <v>#DIV/0!</v>
      </c>
      <c r="G13" s="44" t="e">
        <f t="shared" si="4"/>
        <v>#DIV/0!</v>
      </c>
      <c r="H13" s="42"/>
      <c r="I13" s="40" t="e">
        <f t="shared" si="5"/>
        <v>#DIV/0!</v>
      </c>
      <c r="J13" s="42"/>
      <c r="K13" s="43" t="e">
        <f t="shared" si="6"/>
        <v>#DIV/0!</v>
      </c>
      <c r="L13" s="40" t="e">
        <f t="shared" si="1"/>
        <v>#DIV/0!</v>
      </c>
      <c r="M13" s="44" t="e">
        <f t="shared" si="7"/>
        <v>#DIV/0!</v>
      </c>
      <c r="N13" s="14">
        <v>1</v>
      </c>
    </row>
    <row r="14" spans="2:4">
      <c r="B14" s="45"/>
      <c r="D14" s="39"/>
    </row>
    <row r="15" spans="4:4">
      <c r="D15" s="46"/>
    </row>
  </sheetData>
  <mergeCells count="12">
    <mergeCell ref="A1:M1"/>
    <mergeCell ref="B2:G2"/>
    <mergeCell ref="H2:M2"/>
    <mergeCell ref="B3:C3"/>
    <mergeCell ref="D3:E3"/>
    <mergeCell ref="H3:I3"/>
    <mergeCell ref="J3:K3"/>
    <mergeCell ref="A2:A4"/>
    <mergeCell ref="F3:F4"/>
    <mergeCell ref="G3:G4"/>
    <mergeCell ref="L3:L4"/>
    <mergeCell ref="M3:M4"/>
  </mergeCells>
  <conditionalFormatting sqref="I5 C5 K5:M13 E5:G13 D15">
    <cfRule type="cellIs" dxfId="0" priority="1" stopIfTrue="1" operator="lessThan">
      <formula>0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" sqref="E3"/>
    </sheetView>
  </sheetViews>
  <sheetFormatPr defaultColWidth="9" defaultRowHeight="13.5" outlineLevelCol="4"/>
  <cols>
    <col min="1" max="16384" width="9" style="14"/>
  </cols>
  <sheetData>
    <row r="1" spans="1:5">
      <c r="A1" s="15"/>
      <c r="B1" s="16"/>
      <c r="C1" s="16"/>
      <c r="D1" s="16"/>
      <c r="E1" s="16"/>
    </row>
    <row r="2" spans="1:5">
      <c r="A2" s="17"/>
      <c r="B2" s="17" t="s">
        <v>531</v>
      </c>
      <c r="C2" s="17" t="s">
        <v>562</v>
      </c>
      <c r="D2" s="17" t="s">
        <v>533</v>
      </c>
      <c r="E2" s="18" t="s">
        <v>531</v>
      </c>
    </row>
    <row r="3" spans="1:5">
      <c r="A3" s="19" t="s">
        <v>536</v>
      </c>
      <c r="B3" s="20">
        <v>10422035</v>
      </c>
      <c r="C3" s="20">
        <v>9745288</v>
      </c>
      <c r="D3" s="21">
        <v>3454539</v>
      </c>
      <c r="E3" s="22">
        <f t="shared" ref="E3:E11" si="0">(B3+C3+D3)/10000</f>
        <v>2362.1862</v>
      </c>
    </row>
    <row r="4" spans="1:5">
      <c r="A4" s="23" t="s">
        <v>537</v>
      </c>
      <c r="B4" s="20">
        <v>1778680</v>
      </c>
      <c r="C4" s="20">
        <v>1740947</v>
      </c>
      <c r="D4" s="21">
        <v>655762</v>
      </c>
      <c r="E4" s="22">
        <f t="shared" si="0"/>
        <v>417.5389</v>
      </c>
    </row>
    <row r="5" spans="1:5">
      <c r="A5" s="24" t="s">
        <v>538</v>
      </c>
      <c r="B5" s="20">
        <v>937050</v>
      </c>
      <c r="C5" s="20">
        <v>919127</v>
      </c>
      <c r="D5" s="21"/>
      <c r="E5" s="22">
        <f t="shared" si="0"/>
        <v>185.6177</v>
      </c>
    </row>
    <row r="6" spans="1:5">
      <c r="A6" s="24" t="s">
        <v>539</v>
      </c>
      <c r="B6" s="20">
        <v>1070832</v>
      </c>
      <c r="C6" s="20">
        <v>932210</v>
      </c>
      <c r="D6" s="25">
        <v>7999</v>
      </c>
      <c r="E6" s="22">
        <f t="shared" si="0"/>
        <v>201.1041</v>
      </c>
    </row>
    <row r="7" spans="1:5">
      <c r="A7" s="24" t="s">
        <v>540</v>
      </c>
      <c r="B7" s="20">
        <v>896930</v>
      </c>
      <c r="C7" s="20">
        <v>1079318</v>
      </c>
      <c r="D7" s="21">
        <v>601582</v>
      </c>
      <c r="E7" s="22">
        <f t="shared" si="0"/>
        <v>257.783</v>
      </c>
    </row>
    <row r="8" spans="1:5">
      <c r="A8" s="24" t="s">
        <v>541</v>
      </c>
      <c r="B8" s="20">
        <v>1634721</v>
      </c>
      <c r="C8" s="20">
        <v>1186300</v>
      </c>
      <c r="D8" s="21">
        <v>761426</v>
      </c>
      <c r="E8" s="22">
        <f t="shared" si="0"/>
        <v>358.2447</v>
      </c>
    </row>
    <row r="9" spans="1:5">
      <c r="A9" s="24" t="s">
        <v>542</v>
      </c>
      <c r="B9" s="20">
        <v>943090</v>
      </c>
      <c r="C9" s="20">
        <v>890562</v>
      </c>
      <c r="D9" s="21">
        <v>327355</v>
      </c>
      <c r="E9" s="22">
        <f t="shared" si="0"/>
        <v>216.1007</v>
      </c>
    </row>
    <row r="10" spans="1:5">
      <c r="A10" s="24" t="s">
        <v>543</v>
      </c>
      <c r="B10" s="20">
        <v>1118853</v>
      </c>
      <c r="C10" s="20">
        <v>1065809</v>
      </c>
      <c r="D10" s="21">
        <v>459233</v>
      </c>
      <c r="E10" s="22">
        <f t="shared" si="0"/>
        <v>264.3895</v>
      </c>
    </row>
    <row r="11" spans="1:5">
      <c r="A11" s="24" t="s">
        <v>544</v>
      </c>
      <c r="B11" s="20">
        <v>555790</v>
      </c>
      <c r="C11" s="20">
        <v>740497</v>
      </c>
      <c r="D11" s="21">
        <v>194741</v>
      </c>
      <c r="E11" s="22">
        <f t="shared" si="0"/>
        <v>149.1028</v>
      </c>
    </row>
    <row r="12" spans="3:4">
      <c r="C12" s="26"/>
      <c r="D12" s="25"/>
    </row>
    <row r="13" spans="3:4">
      <c r="C13" s="26"/>
      <c r="D13" s="25"/>
    </row>
    <row r="14" spans="4:4">
      <c r="D14" s="25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I3" sqref="I3"/>
    </sheetView>
  </sheetViews>
  <sheetFormatPr defaultColWidth="9" defaultRowHeight="21" customHeight="1" outlineLevelRow="6" outlineLevelCol="5"/>
  <cols>
    <col min="1" max="1" width="5.625" style="3" customWidth="1"/>
    <col min="2" max="2" width="30" style="3" customWidth="1"/>
    <col min="3" max="3" width="11.125" style="3" customWidth="1"/>
    <col min="4" max="4" width="12" style="3" customWidth="1"/>
    <col min="5" max="5" width="9.75" style="3" customWidth="1"/>
    <col min="6" max="6" width="12.875" style="3" customWidth="1"/>
    <col min="7" max="16384" width="9" style="3"/>
  </cols>
  <sheetData>
    <row r="1" s="1" customFormat="1" ht="63" customHeight="1" spans="1:6">
      <c r="A1" s="4" t="s">
        <v>563</v>
      </c>
      <c r="B1" s="4"/>
      <c r="C1" s="4"/>
      <c r="D1" s="4"/>
      <c r="E1" s="4"/>
      <c r="F1" s="4"/>
    </row>
    <row r="2" s="1" customFormat="1" customHeight="1" spans="1:6">
      <c r="A2" s="5" t="s">
        <v>76</v>
      </c>
      <c r="B2" s="5" t="s">
        <v>564</v>
      </c>
      <c r="C2" s="5" t="s">
        <v>565</v>
      </c>
      <c r="D2" s="5" t="s">
        <v>566</v>
      </c>
      <c r="E2" s="5" t="s">
        <v>3</v>
      </c>
      <c r="F2" s="6" t="s">
        <v>567</v>
      </c>
    </row>
    <row r="3" s="1" customFormat="1" ht="174" customHeight="1" spans="1:6">
      <c r="A3" s="7">
        <v>1</v>
      </c>
      <c r="B3" s="7"/>
      <c r="C3" s="7" t="s">
        <v>568</v>
      </c>
      <c r="D3" s="7" t="s">
        <v>569</v>
      </c>
      <c r="E3" s="7" t="s">
        <v>570</v>
      </c>
      <c r="F3" s="8"/>
    </row>
    <row r="4" s="1" customFormat="1" ht="168" customHeight="1" spans="1:6">
      <c r="A4" s="7">
        <v>2</v>
      </c>
      <c r="B4" s="9"/>
      <c r="C4" s="7" t="s">
        <v>571</v>
      </c>
      <c r="D4" s="7"/>
      <c r="E4" s="7" t="s">
        <v>572</v>
      </c>
      <c r="F4" s="8"/>
    </row>
    <row r="5" s="1" customFormat="1" ht="182" customHeight="1" spans="1:6">
      <c r="A5" s="10">
        <v>6</v>
      </c>
      <c r="B5" s="10"/>
      <c r="C5" s="10" t="s">
        <v>573</v>
      </c>
      <c r="D5" s="10" t="s">
        <v>574</v>
      </c>
      <c r="E5" s="10" t="s">
        <v>575</v>
      </c>
      <c r="F5" s="8"/>
    </row>
    <row r="6" s="2" customFormat="1" ht="47" customHeight="1" spans="1:6">
      <c r="A6" s="11" t="s">
        <v>576</v>
      </c>
      <c r="B6" s="11"/>
      <c r="C6" s="11"/>
      <c r="D6" s="11"/>
      <c r="E6" s="11"/>
      <c r="F6" s="12"/>
    </row>
    <row r="7" ht="183" customHeight="1" spans="1:6">
      <c r="A7" s="13" t="s">
        <v>577</v>
      </c>
      <c r="B7" s="13"/>
      <c r="C7" s="13"/>
      <c r="D7" s="13"/>
      <c r="E7" s="13"/>
      <c r="F7" s="13"/>
    </row>
  </sheetData>
  <mergeCells count="3">
    <mergeCell ref="A1:F1"/>
    <mergeCell ref="A6:E6"/>
    <mergeCell ref="A7:F7"/>
  </mergeCells>
  <pageMargins left="0.7" right="0.7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H1" sqref="H1"/>
    </sheetView>
  </sheetViews>
  <sheetFormatPr defaultColWidth="9" defaultRowHeight="18.95" customHeight="1" outlineLevelCol="7"/>
  <cols>
    <col min="1" max="1" width="8.5" style="14" customWidth="1"/>
    <col min="2" max="2" width="18" style="14" customWidth="1"/>
    <col min="3" max="3" width="9.875" style="14" customWidth="1"/>
    <col min="4" max="4" width="11.875" style="14" customWidth="1"/>
    <col min="5" max="5" width="22" style="14" customWidth="1"/>
    <col min="6" max="6" width="11.75" style="14" customWidth="1"/>
    <col min="7" max="7" width="14" style="14" customWidth="1"/>
    <col min="8" max="8" width="8.875" style="14" customWidth="1"/>
    <col min="9" max="16384" width="9" style="14"/>
  </cols>
  <sheetData>
    <row r="1" ht="50.1" customHeight="1" spans="1:8">
      <c r="A1" s="56" t="s">
        <v>192</v>
      </c>
      <c r="B1" s="56"/>
      <c r="C1" s="56"/>
      <c r="D1" s="56"/>
      <c r="E1" s="56"/>
      <c r="F1" s="56"/>
      <c r="G1" s="56"/>
      <c r="H1" s="64" t="s">
        <v>250</v>
      </c>
    </row>
    <row r="2" s="71" customFormat="1" ht="35.1" customHeight="1" spans="1:7">
      <c r="A2" s="117" t="s">
        <v>251</v>
      </c>
      <c r="B2" s="110" t="s">
        <v>252</v>
      </c>
      <c r="C2" s="110" t="s">
        <v>253</v>
      </c>
      <c r="D2" s="110" t="s">
        <v>254</v>
      </c>
      <c r="E2" s="110" t="s">
        <v>255</v>
      </c>
      <c r="F2" s="110" t="s">
        <v>256</v>
      </c>
      <c r="G2" s="110" t="s">
        <v>257</v>
      </c>
    </row>
    <row r="3" customHeight="1" spans="1:7">
      <c r="A3" s="124" t="s">
        <v>258</v>
      </c>
      <c r="B3" s="72" t="s">
        <v>293</v>
      </c>
      <c r="C3" s="72">
        <v>3</v>
      </c>
      <c r="D3" s="72" t="s">
        <v>260</v>
      </c>
      <c r="E3" s="20" t="s">
        <v>261</v>
      </c>
      <c r="F3" s="72" t="s">
        <v>294</v>
      </c>
      <c r="G3" s="72" t="s">
        <v>295</v>
      </c>
    </row>
    <row r="4" customHeight="1" spans="1:7">
      <c r="A4" s="124"/>
      <c r="B4" s="72" t="s">
        <v>296</v>
      </c>
      <c r="C4" s="72">
        <v>3</v>
      </c>
      <c r="D4" s="72" t="s">
        <v>260</v>
      </c>
      <c r="E4" s="20" t="s">
        <v>261</v>
      </c>
      <c r="F4" s="72" t="s">
        <v>294</v>
      </c>
      <c r="G4" s="72" t="s">
        <v>295</v>
      </c>
    </row>
    <row r="5" customHeight="1" spans="1:7">
      <c r="A5" s="124"/>
      <c r="B5" s="72" t="s">
        <v>297</v>
      </c>
      <c r="C5" s="72">
        <v>3</v>
      </c>
      <c r="D5" s="72" t="s">
        <v>260</v>
      </c>
      <c r="E5" s="20" t="s">
        <v>261</v>
      </c>
      <c r="F5" s="72" t="s">
        <v>294</v>
      </c>
      <c r="G5" s="72" t="s">
        <v>295</v>
      </c>
    </row>
    <row r="6" customHeight="1" spans="1:7">
      <c r="A6" s="124"/>
      <c r="B6" s="72" t="s">
        <v>298</v>
      </c>
      <c r="C6" s="72">
        <v>2.5</v>
      </c>
      <c r="D6" s="72" t="s">
        <v>260</v>
      </c>
      <c r="E6" s="20" t="s">
        <v>261</v>
      </c>
      <c r="F6" s="72" t="s">
        <v>294</v>
      </c>
      <c r="G6" s="72" t="s">
        <v>263</v>
      </c>
    </row>
    <row r="7" customHeight="1" spans="1:7">
      <c r="A7" s="124"/>
      <c r="B7" s="72" t="s">
        <v>299</v>
      </c>
      <c r="C7" s="72">
        <v>2.5</v>
      </c>
      <c r="D7" s="72" t="s">
        <v>260</v>
      </c>
      <c r="E7" s="20" t="s">
        <v>261</v>
      </c>
      <c r="F7" s="72" t="s">
        <v>294</v>
      </c>
      <c r="G7" s="72" t="s">
        <v>295</v>
      </c>
    </row>
    <row r="8" customHeight="1" spans="1:7">
      <c r="A8" s="124"/>
      <c r="B8" s="72" t="s">
        <v>300</v>
      </c>
      <c r="C8" s="72">
        <v>2.5</v>
      </c>
      <c r="D8" s="72" t="s">
        <v>260</v>
      </c>
      <c r="E8" s="20" t="s">
        <v>261</v>
      </c>
      <c r="F8" s="72" t="s">
        <v>265</v>
      </c>
      <c r="G8" s="72" t="s">
        <v>295</v>
      </c>
    </row>
    <row r="9" customHeight="1" spans="1:7">
      <c r="A9" s="124"/>
      <c r="B9" s="72" t="s">
        <v>301</v>
      </c>
      <c r="C9" s="72">
        <v>2.5</v>
      </c>
      <c r="D9" s="72" t="s">
        <v>260</v>
      </c>
      <c r="E9" s="20" t="s">
        <v>261</v>
      </c>
      <c r="F9" s="72" t="s">
        <v>265</v>
      </c>
      <c r="G9" s="72" t="s">
        <v>295</v>
      </c>
    </row>
    <row r="10" customHeight="1" spans="1:7">
      <c r="A10" s="124" t="s">
        <v>267</v>
      </c>
      <c r="B10" s="72" t="s">
        <v>302</v>
      </c>
      <c r="C10" s="72">
        <v>3</v>
      </c>
      <c r="D10" s="72" t="s">
        <v>303</v>
      </c>
      <c r="E10" s="72" t="s">
        <v>304</v>
      </c>
      <c r="F10" s="72" t="s">
        <v>294</v>
      </c>
      <c r="G10" s="72" t="s">
        <v>305</v>
      </c>
    </row>
    <row r="11" customHeight="1" spans="1:7">
      <c r="A11" s="124"/>
      <c r="B11" s="72" t="s">
        <v>301</v>
      </c>
      <c r="C11" s="72">
        <v>2.5</v>
      </c>
      <c r="D11" s="72" t="s">
        <v>303</v>
      </c>
      <c r="E11" s="72" t="s">
        <v>304</v>
      </c>
      <c r="F11" s="72" t="s">
        <v>294</v>
      </c>
      <c r="G11" s="72" t="s">
        <v>305</v>
      </c>
    </row>
    <row r="12" customHeight="1" spans="1:7">
      <c r="A12" s="124"/>
      <c r="B12" s="72" t="s">
        <v>293</v>
      </c>
      <c r="C12" s="72">
        <v>3</v>
      </c>
      <c r="D12" s="72" t="s">
        <v>303</v>
      </c>
      <c r="E12" s="72" t="s">
        <v>304</v>
      </c>
      <c r="F12" s="72" t="s">
        <v>294</v>
      </c>
      <c r="G12" s="72" t="s">
        <v>305</v>
      </c>
    </row>
    <row r="13" customHeight="1" spans="1:7">
      <c r="A13" s="124"/>
      <c r="B13" s="72" t="s">
        <v>306</v>
      </c>
      <c r="C13" s="72">
        <v>2.5</v>
      </c>
      <c r="D13" s="72" t="s">
        <v>260</v>
      </c>
      <c r="E13" s="72" t="s">
        <v>269</v>
      </c>
      <c r="F13" s="72" t="s">
        <v>265</v>
      </c>
      <c r="G13" s="72" t="s">
        <v>305</v>
      </c>
    </row>
    <row r="14" customHeight="1" spans="1:7">
      <c r="A14" s="124"/>
      <c r="B14" s="72" t="s">
        <v>273</v>
      </c>
      <c r="C14" s="72">
        <v>2.5</v>
      </c>
      <c r="D14" s="72" t="s">
        <v>260</v>
      </c>
      <c r="E14" s="72" t="s">
        <v>269</v>
      </c>
      <c r="F14" s="72" t="s">
        <v>265</v>
      </c>
      <c r="G14" s="72" t="s">
        <v>270</v>
      </c>
    </row>
    <row r="15" customHeight="1" spans="1:7">
      <c r="A15" s="124"/>
      <c r="B15" s="72" t="s">
        <v>300</v>
      </c>
      <c r="C15" s="72">
        <v>2.5</v>
      </c>
      <c r="D15" s="72" t="s">
        <v>279</v>
      </c>
      <c r="E15" s="72" t="s">
        <v>280</v>
      </c>
      <c r="F15" s="72" t="s">
        <v>294</v>
      </c>
      <c r="G15" s="72" t="s">
        <v>305</v>
      </c>
    </row>
    <row r="16" customHeight="1" spans="1:7">
      <c r="A16" s="124"/>
      <c r="B16" s="72" t="s">
        <v>307</v>
      </c>
      <c r="C16" s="72">
        <v>3</v>
      </c>
      <c r="D16" s="72" t="s">
        <v>308</v>
      </c>
      <c r="E16" s="72" t="s">
        <v>309</v>
      </c>
      <c r="F16" s="72" t="s">
        <v>294</v>
      </c>
      <c r="G16" s="72" t="s">
        <v>305</v>
      </c>
    </row>
    <row r="17" customHeight="1" spans="1:7">
      <c r="A17" s="124"/>
      <c r="B17" s="72" t="s">
        <v>310</v>
      </c>
      <c r="C17" s="72">
        <v>3</v>
      </c>
      <c r="D17" s="72" t="s">
        <v>308</v>
      </c>
      <c r="E17" s="72" t="s">
        <v>309</v>
      </c>
      <c r="F17" s="72" t="s">
        <v>294</v>
      </c>
      <c r="G17" s="72" t="s">
        <v>305</v>
      </c>
    </row>
    <row r="18" customHeight="1" spans="1:7">
      <c r="A18" s="124"/>
      <c r="B18" s="72" t="s">
        <v>311</v>
      </c>
      <c r="C18" s="72">
        <v>3</v>
      </c>
      <c r="D18" s="72" t="s">
        <v>308</v>
      </c>
      <c r="E18" s="72" t="s">
        <v>309</v>
      </c>
      <c r="F18" s="72" t="s">
        <v>294</v>
      </c>
      <c r="G18" s="72" t="s">
        <v>305</v>
      </c>
    </row>
    <row r="19" customHeight="1" spans="1:7">
      <c r="A19" s="124"/>
      <c r="B19" s="72" t="s">
        <v>312</v>
      </c>
      <c r="C19" s="72">
        <v>3</v>
      </c>
      <c r="D19" s="72" t="s">
        <v>308</v>
      </c>
      <c r="E19" s="72" t="s">
        <v>309</v>
      </c>
      <c r="F19" s="72" t="s">
        <v>294</v>
      </c>
      <c r="G19" s="72" t="s">
        <v>305</v>
      </c>
    </row>
    <row r="20" customHeight="1" spans="1:7">
      <c r="A20" s="124"/>
      <c r="B20" s="72" t="s">
        <v>313</v>
      </c>
      <c r="C20" s="72">
        <v>2.5</v>
      </c>
      <c r="D20" s="72" t="s">
        <v>308</v>
      </c>
      <c r="E20" s="72" t="s">
        <v>309</v>
      </c>
      <c r="F20" s="72" t="s">
        <v>294</v>
      </c>
      <c r="G20" s="72" t="s">
        <v>305</v>
      </c>
    </row>
    <row r="21" customHeight="1" spans="1:7">
      <c r="A21" s="124" t="s">
        <v>286</v>
      </c>
      <c r="B21" s="72" t="s">
        <v>302</v>
      </c>
      <c r="C21" s="72">
        <v>5</v>
      </c>
      <c r="D21" s="72" t="s">
        <v>288</v>
      </c>
      <c r="E21" s="20" t="s">
        <v>289</v>
      </c>
      <c r="F21" s="72" t="s">
        <v>294</v>
      </c>
      <c r="G21" s="72" t="s">
        <v>305</v>
      </c>
    </row>
    <row r="22" customHeight="1" spans="1:7">
      <c r="A22" s="124"/>
      <c r="B22" s="72" t="s">
        <v>313</v>
      </c>
      <c r="C22" s="72">
        <v>5</v>
      </c>
      <c r="D22" s="72" t="s">
        <v>288</v>
      </c>
      <c r="E22" s="20" t="s">
        <v>289</v>
      </c>
      <c r="F22" s="72" t="s">
        <v>294</v>
      </c>
      <c r="G22" s="72" t="s">
        <v>305</v>
      </c>
    </row>
    <row r="23" customHeight="1" spans="1:7">
      <c r="A23" s="124"/>
      <c r="B23" s="72" t="s">
        <v>293</v>
      </c>
      <c r="C23" s="72">
        <v>5</v>
      </c>
      <c r="D23" s="72" t="s">
        <v>288</v>
      </c>
      <c r="E23" s="20" t="s">
        <v>289</v>
      </c>
      <c r="F23" s="72" t="s">
        <v>294</v>
      </c>
      <c r="G23" s="72" t="s">
        <v>305</v>
      </c>
    </row>
    <row r="24" customHeight="1" spans="1:7">
      <c r="A24" s="124"/>
      <c r="B24" s="72" t="s">
        <v>301</v>
      </c>
      <c r="C24" s="72">
        <v>5</v>
      </c>
      <c r="D24" s="72" t="s">
        <v>288</v>
      </c>
      <c r="E24" s="20" t="s">
        <v>289</v>
      </c>
      <c r="F24" s="72" t="s">
        <v>294</v>
      </c>
      <c r="G24" s="72" t="s">
        <v>305</v>
      </c>
    </row>
    <row r="25" customHeight="1" spans="1:7">
      <c r="A25" s="124"/>
      <c r="B25" s="72" t="s">
        <v>293</v>
      </c>
      <c r="C25" s="72">
        <v>5</v>
      </c>
      <c r="D25" s="72" t="s">
        <v>260</v>
      </c>
      <c r="E25" s="20" t="s">
        <v>291</v>
      </c>
      <c r="F25" s="72" t="s">
        <v>294</v>
      </c>
      <c r="G25" s="72" t="s">
        <v>305</v>
      </c>
    </row>
    <row r="26" customHeight="1" spans="1:7">
      <c r="A26" s="124"/>
      <c r="B26" s="72" t="s">
        <v>313</v>
      </c>
      <c r="C26" s="72">
        <v>5</v>
      </c>
      <c r="D26" s="72" t="s">
        <v>260</v>
      </c>
      <c r="E26" s="20" t="s">
        <v>291</v>
      </c>
      <c r="F26" s="72" t="s">
        <v>294</v>
      </c>
      <c r="G26" s="72" t="s">
        <v>305</v>
      </c>
    </row>
    <row r="27" customHeight="1" spans="1:7">
      <c r="A27" s="124"/>
      <c r="B27" s="72" t="s">
        <v>300</v>
      </c>
      <c r="C27" s="72">
        <v>5</v>
      </c>
      <c r="D27" s="72" t="s">
        <v>260</v>
      </c>
      <c r="E27" s="20" t="s">
        <v>291</v>
      </c>
      <c r="F27" s="72" t="s">
        <v>294</v>
      </c>
      <c r="G27" s="72" t="s">
        <v>305</v>
      </c>
    </row>
    <row r="28" customHeight="1" spans="1:7">
      <c r="A28" s="124"/>
      <c r="B28" s="72" t="s">
        <v>307</v>
      </c>
      <c r="C28" s="72">
        <v>5</v>
      </c>
      <c r="D28" s="72" t="s">
        <v>260</v>
      </c>
      <c r="E28" s="20" t="s">
        <v>291</v>
      </c>
      <c r="F28" s="72" t="s">
        <v>294</v>
      </c>
      <c r="G28" s="72" t="s">
        <v>305</v>
      </c>
    </row>
    <row r="29" customHeight="1" spans="1:7">
      <c r="A29" s="124"/>
      <c r="B29" s="72" t="s">
        <v>310</v>
      </c>
      <c r="C29" s="72">
        <v>5</v>
      </c>
      <c r="D29" s="72" t="s">
        <v>260</v>
      </c>
      <c r="E29" s="20" t="s">
        <v>291</v>
      </c>
      <c r="F29" s="72" t="s">
        <v>294</v>
      </c>
      <c r="G29" s="72" t="s">
        <v>305</v>
      </c>
    </row>
    <row r="30" customHeight="1" spans="1:7">
      <c r="A30" s="124"/>
      <c r="B30" s="72" t="s">
        <v>302</v>
      </c>
      <c r="C30" s="72">
        <v>5</v>
      </c>
      <c r="D30" s="72" t="s">
        <v>260</v>
      </c>
      <c r="E30" s="20" t="s">
        <v>291</v>
      </c>
      <c r="F30" s="72" t="s">
        <v>294</v>
      </c>
      <c r="G30" s="72" t="s">
        <v>305</v>
      </c>
    </row>
    <row r="31" customHeight="1" spans="1:7">
      <c r="A31" s="124"/>
      <c r="B31" s="72" t="s">
        <v>301</v>
      </c>
      <c r="C31" s="72">
        <v>5</v>
      </c>
      <c r="D31" s="72" t="s">
        <v>260</v>
      </c>
      <c r="E31" s="20" t="s">
        <v>291</v>
      </c>
      <c r="F31" s="72" t="s">
        <v>294</v>
      </c>
      <c r="G31" s="72" t="s">
        <v>305</v>
      </c>
    </row>
    <row r="32" customHeight="1" spans="1:7">
      <c r="A32" s="124"/>
      <c r="B32" s="72" t="s">
        <v>273</v>
      </c>
      <c r="C32" s="72">
        <v>5</v>
      </c>
      <c r="D32" s="72" t="s">
        <v>260</v>
      </c>
      <c r="E32" s="20" t="s">
        <v>291</v>
      </c>
      <c r="F32" s="72" t="s">
        <v>265</v>
      </c>
      <c r="G32" s="72" t="s">
        <v>270</v>
      </c>
    </row>
    <row r="34" customHeight="1" spans="1:1">
      <c r="A34" s="14" t="s">
        <v>292</v>
      </c>
    </row>
  </sheetData>
  <mergeCells count="4">
    <mergeCell ref="A1:G1"/>
    <mergeCell ref="A3:A9"/>
    <mergeCell ref="A10:A20"/>
    <mergeCell ref="A21:A32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2" sqref="A2"/>
    </sheetView>
  </sheetViews>
  <sheetFormatPr defaultColWidth="9" defaultRowHeight="30.95" customHeight="1" outlineLevelCol="7"/>
  <cols>
    <col min="1" max="1" width="8.875" style="122" customWidth="1"/>
    <col min="2" max="2" width="19.125" style="111" customWidth="1"/>
    <col min="3" max="3" width="7.5" style="111" customWidth="1"/>
    <col min="4" max="4" width="11.75" style="111" customWidth="1"/>
    <col min="5" max="5" width="20.625" style="52" customWidth="1"/>
    <col min="6" max="6" width="11.5" style="111" customWidth="1"/>
    <col min="7" max="7" width="13.625" style="111" customWidth="1"/>
    <col min="8" max="8" width="8.875" style="111" customWidth="1"/>
    <col min="9" max="16384" width="9" style="111"/>
  </cols>
  <sheetData>
    <row r="1" ht="59.1" customHeight="1" spans="1:8">
      <c r="A1" s="56" t="s">
        <v>193</v>
      </c>
      <c r="B1" s="56"/>
      <c r="C1" s="56"/>
      <c r="D1" s="56"/>
      <c r="E1" s="56"/>
      <c r="F1" s="56"/>
      <c r="G1" s="56"/>
      <c r="H1" s="123" t="s">
        <v>250</v>
      </c>
    </row>
    <row r="2" s="116" customFormat="1" ht="39.95" customHeight="1" spans="1:7">
      <c r="A2" s="117" t="s">
        <v>251</v>
      </c>
      <c r="B2" s="110" t="s">
        <v>252</v>
      </c>
      <c r="C2" s="110" t="s">
        <v>253</v>
      </c>
      <c r="D2" s="110" t="s">
        <v>254</v>
      </c>
      <c r="E2" s="110" t="s">
        <v>255</v>
      </c>
      <c r="F2" s="110" t="s">
        <v>256</v>
      </c>
      <c r="G2" s="110" t="s">
        <v>257</v>
      </c>
    </row>
    <row r="3" customHeight="1" spans="1:7">
      <c r="A3" s="124" t="s">
        <v>267</v>
      </c>
      <c r="B3" s="72" t="s">
        <v>314</v>
      </c>
      <c r="C3" s="72">
        <v>2.5</v>
      </c>
      <c r="D3" s="72" t="s">
        <v>315</v>
      </c>
      <c r="E3" s="72" t="s">
        <v>316</v>
      </c>
      <c r="F3" s="72" t="s">
        <v>294</v>
      </c>
      <c r="G3" s="72" t="s">
        <v>317</v>
      </c>
    </row>
    <row r="4" customHeight="1" spans="1:7">
      <c r="A4" s="124"/>
      <c r="B4" s="72" t="s">
        <v>318</v>
      </c>
      <c r="C4" s="72">
        <v>2.5</v>
      </c>
      <c r="D4" s="72" t="s">
        <v>260</v>
      </c>
      <c r="E4" s="72" t="s">
        <v>269</v>
      </c>
      <c r="F4" s="72" t="s">
        <v>265</v>
      </c>
      <c r="G4" s="72" t="s">
        <v>270</v>
      </c>
    </row>
    <row r="5" customHeight="1" spans="1:7">
      <c r="A5" s="124"/>
      <c r="B5" s="72" t="s">
        <v>273</v>
      </c>
      <c r="C5" s="72">
        <v>2.5</v>
      </c>
      <c r="D5" s="72" t="s">
        <v>260</v>
      </c>
      <c r="E5" s="72" t="s">
        <v>269</v>
      </c>
      <c r="F5" s="72" t="s">
        <v>265</v>
      </c>
      <c r="G5" s="72" t="s">
        <v>270</v>
      </c>
    </row>
    <row r="6" customHeight="1" spans="1:7">
      <c r="A6" s="124"/>
      <c r="B6" s="72" t="s">
        <v>271</v>
      </c>
      <c r="C6" s="72">
        <v>2.5</v>
      </c>
      <c r="D6" s="72" t="s">
        <v>260</v>
      </c>
      <c r="E6" s="72" t="s">
        <v>269</v>
      </c>
      <c r="F6" s="72" t="s">
        <v>265</v>
      </c>
      <c r="G6" s="72" t="s">
        <v>270</v>
      </c>
    </row>
    <row r="7" customHeight="1" spans="1:7">
      <c r="A7" s="124"/>
      <c r="B7" s="72" t="s">
        <v>319</v>
      </c>
      <c r="C7" s="72">
        <v>2.5</v>
      </c>
      <c r="D7" s="72" t="s">
        <v>279</v>
      </c>
      <c r="E7" s="72" t="s">
        <v>280</v>
      </c>
      <c r="F7" s="72" t="s">
        <v>265</v>
      </c>
      <c r="G7" s="72" t="s">
        <v>282</v>
      </c>
    </row>
    <row r="8" customHeight="1" spans="1:7">
      <c r="A8" s="124"/>
      <c r="B8" s="72" t="s">
        <v>283</v>
      </c>
      <c r="C8" s="72">
        <v>2.5</v>
      </c>
      <c r="D8" s="72" t="s">
        <v>279</v>
      </c>
      <c r="E8" s="72" t="s">
        <v>280</v>
      </c>
      <c r="F8" s="72" t="s">
        <v>265</v>
      </c>
      <c r="G8" s="72" t="s">
        <v>282</v>
      </c>
    </row>
    <row r="9" customHeight="1" spans="1:7">
      <c r="A9" s="124"/>
      <c r="B9" s="72" t="s">
        <v>287</v>
      </c>
      <c r="C9" s="72">
        <v>2.5</v>
      </c>
      <c r="D9" s="72" t="s">
        <v>279</v>
      </c>
      <c r="E9" s="72" t="s">
        <v>280</v>
      </c>
      <c r="F9" s="72" t="s">
        <v>265</v>
      </c>
      <c r="G9" s="72" t="s">
        <v>282</v>
      </c>
    </row>
    <row r="10" ht="17.1" customHeight="1"/>
    <row r="11" s="14" customFormat="1" ht="13.5" spans="1:1">
      <c r="A11" s="14" t="s">
        <v>292</v>
      </c>
    </row>
  </sheetData>
  <mergeCells count="2">
    <mergeCell ref="A1:G1"/>
    <mergeCell ref="A3:A9"/>
  </mergeCells>
  <hyperlinks>
    <hyperlink ref="H1" location="'目录'!$A$1" display="返回目录"/>
  </hyperlink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H1" sqref="H1"/>
    </sheetView>
  </sheetViews>
  <sheetFormatPr defaultColWidth="9" defaultRowHeight="26.1" customHeight="1" outlineLevelCol="7"/>
  <cols>
    <col min="1" max="1" width="8.75" style="100" customWidth="1"/>
    <col min="2" max="2" width="12.875" style="52" customWidth="1"/>
    <col min="3" max="3" width="9.375" style="52" customWidth="1"/>
    <col min="4" max="4" width="12.5" style="52" customWidth="1"/>
    <col min="5" max="5" width="20.25" style="52" customWidth="1"/>
    <col min="6" max="6" width="11.125" style="52" customWidth="1"/>
    <col min="7" max="7" width="13.625" style="52" customWidth="1"/>
    <col min="8" max="8" width="8.875" style="52" customWidth="1"/>
    <col min="9" max="16384" width="9" style="52"/>
  </cols>
  <sheetData>
    <row r="1" ht="57.95" customHeight="1" spans="1:8">
      <c r="A1" s="56" t="s">
        <v>194</v>
      </c>
      <c r="B1" s="56"/>
      <c r="C1" s="56"/>
      <c r="D1" s="56"/>
      <c r="E1" s="56"/>
      <c r="F1" s="56"/>
      <c r="G1" s="56"/>
      <c r="H1" s="64" t="s">
        <v>250</v>
      </c>
    </row>
    <row r="2" s="95" customFormat="1" ht="36" customHeight="1" spans="1:7">
      <c r="A2" s="58" t="s">
        <v>251</v>
      </c>
      <c r="B2" s="59" t="s">
        <v>252</v>
      </c>
      <c r="C2" s="59" t="s">
        <v>253</v>
      </c>
      <c r="D2" s="59" t="s">
        <v>254</v>
      </c>
      <c r="E2" s="110" t="s">
        <v>255</v>
      </c>
      <c r="F2" s="59" t="s">
        <v>256</v>
      </c>
      <c r="G2" s="59" t="s">
        <v>257</v>
      </c>
    </row>
    <row r="3" customHeight="1" spans="1:7">
      <c r="A3" s="106" t="s">
        <v>267</v>
      </c>
      <c r="B3" s="101" t="s">
        <v>300</v>
      </c>
      <c r="C3" s="101">
        <v>3</v>
      </c>
      <c r="D3" s="101" t="s">
        <v>279</v>
      </c>
      <c r="E3" s="79" t="s">
        <v>320</v>
      </c>
      <c r="F3" s="101" t="s">
        <v>294</v>
      </c>
      <c r="G3" s="101" t="s">
        <v>305</v>
      </c>
    </row>
    <row r="4" customHeight="1" spans="1:7">
      <c r="A4" s="106"/>
      <c r="B4" s="101" t="s">
        <v>321</v>
      </c>
      <c r="C4" s="101">
        <v>3</v>
      </c>
      <c r="D4" s="101" t="s">
        <v>308</v>
      </c>
      <c r="E4" s="79" t="s">
        <v>309</v>
      </c>
      <c r="F4" s="101" t="s">
        <v>294</v>
      </c>
      <c r="G4" s="101" t="s">
        <v>305</v>
      </c>
    </row>
    <row r="5" customHeight="1" spans="1:7">
      <c r="A5" s="106"/>
      <c r="B5" s="101" t="s">
        <v>322</v>
      </c>
      <c r="C5" s="101">
        <v>3</v>
      </c>
      <c r="D5" s="101" t="s">
        <v>308</v>
      </c>
      <c r="E5" s="79" t="s">
        <v>309</v>
      </c>
      <c r="F5" s="101" t="s">
        <v>294</v>
      </c>
      <c r="G5" s="101" t="s">
        <v>305</v>
      </c>
    </row>
    <row r="6" customHeight="1" spans="1:7">
      <c r="A6" s="106"/>
      <c r="B6" s="101" t="s">
        <v>313</v>
      </c>
      <c r="C6" s="101">
        <v>3</v>
      </c>
      <c r="D6" s="101" t="s">
        <v>308</v>
      </c>
      <c r="E6" s="79" t="s">
        <v>309</v>
      </c>
      <c r="F6" s="101" t="s">
        <v>294</v>
      </c>
      <c r="G6" s="101" t="s">
        <v>305</v>
      </c>
    </row>
    <row r="7" customHeight="1" spans="1:7">
      <c r="A7" s="106"/>
      <c r="B7" s="101" t="s">
        <v>323</v>
      </c>
      <c r="C7" s="101">
        <v>3</v>
      </c>
      <c r="D7" s="101" t="s">
        <v>308</v>
      </c>
      <c r="E7" s="79" t="s">
        <v>309</v>
      </c>
      <c r="F7" s="101" t="s">
        <v>294</v>
      </c>
      <c r="G7" s="101" t="s">
        <v>305</v>
      </c>
    </row>
    <row r="8" customHeight="1" spans="1:7">
      <c r="A8" s="106"/>
      <c r="B8" s="101" t="s">
        <v>324</v>
      </c>
      <c r="C8" s="101">
        <v>3</v>
      </c>
      <c r="D8" s="101" t="s">
        <v>308</v>
      </c>
      <c r="E8" s="79" t="s">
        <v>309</v>
      </c>
      <c r="F8" s="101" t="s">
        <v>294</v>
      </c>
      <c r="G8" s="101" t="s">
        <v>305</v>
      </c>
    </row>
    <row r="9" customHeight="1" spans="1:7">
      <c r="A9" s="106"/>
      <c r="B9" s="101" t="s">
        <v>325</v>
      </c>
      <c r="C9" s="101">
        <v>3</v>
      </c>
      <c r="D9" s="101" t="s">
        <v>308</v>
      </c>
      <c r="E9" s="79" t="s">
        <v>309</v>
      </c>
      <c r="F9" s="101" t="s">
        <v>294</v>
      </c>
      <c r="G9" s="101" t="s">
        <v>305</v>
      </c>
    </row>
    <row r="10" customHeight="1" spans="1:7">
      <c r="A10" s="106"/>
      <c r="B10" s="101" t="s">
        <v>326</v>
      </c>
      <c r="C10" s="101">
        <v>3</v>
      </c>
      <c r="D10" s="101" t="s">
        <v>308</v>
      </c>
      <c r="E10" s="79" t="s">
        <v>309</v>
      </c>
      <c r="F10" s="101" t="s">
        <v>294</v>
      </c>
      <c r="G10" s="101" t="s">
        <v>305</v>
      </c>
    </row>
    <row r="11" customHeight="1" spans="1:7">
      <c r="A11" s="106"/>
      <c r="B11" s="101" t="s">
        <v>327</v>
      </c>
      <c r="C11" s="101">
        <v>3</v>
      </c>
      <c r="D11" s="101" t="s">
        <v>308</v>
      </c>
      <c r="E11" s="79" t="s">
        <v>309</v>
      </c>
      <c r="F11" s="101" t="s">
        <v>294</v>
      </c>
      <c r="G11" s="101" t="s">
        <v>305</v>
      </c>
    </row>
    <row r="12" customHeight="1" spans="1:7">
      <c r="A12" s="106"/>
      <c r="B12" s="101" t="s">
        <v>310</v>
      </c>
      <c r="C12" s="101">
        <v>3</v>
      </c>
      <c r="D12" s="101" t="s">
        <v>308</v>
      </c>
      <c r="E12" s="79" t="s">
        <v>309</v>
      </c>
      <c r="F12" s="101" t="s">
        <v>294</v>
      </c>
      <c r="G12" s="101" t="s">
        <v>305</v>
      </c>
    </row>
    <row r="13" customHeight="1" spans="1:7">
      <c r="A13" s="106" t="s">
        <v>286</v>
      </c>
      <c r="B13" s="101" t="s">
        <v>313</v>
      </c>
      <c r="C13" s="101">
        <v>5</v>
      </c>
      <c r="D13" s="101" t="s">
        <v>260</v>
      </c>
      <c r="E13" s="80" t="s">
        <v>291</v>
      </c>
      <c r="F13" s="101" t="s">
        <v>294</v>
      </c>
      <c r="G13" s="101" t="s">
        <v>305</v>
      </c>
    </row>
    <row r="14" customHeight="1" spans="1:7">
      <c r="A14" s="106"/>
      <c r="B14" s="101" t="s">
        <v>323</v>
      </c>
      <c r="C14" s="101">
        <v>5</v>
      </c>
      <c r="D14" s="101" t="s">
        <v>260</v>
      </c>
      <c r="E14" s="80" t="s">
        <v>291</v>
      </c>
      <c r="F14" s="101" t="s">
        <v>294</v>
      </c>
      <c r="G14" s="101" t="s">
        <v>305</v>
      </c>
    </row>
    <row r="15" ht="18" customHeight="1"/>
    <row r="16" s="14" customFormat="1" ht="13.5" spans="1:1">
      <c r="A16" s="14" t="s">
        <v>292</v>
      </c>
    </row>
  </sheetData>
  <mergeCells count="3">
    <mergeCell ref="A1:G1"/>
    <mergeCell ref="A3:A12"/>
    <mergeCell ref="A13:A14"/>
  </mergeCells>
  <hyperlinks>
    <hyperlink ref="H1" location="'目录'!$A$1" display="返回目录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63</vt:i4>
      </vt:variant>
    </vt:vector>
  </HeadingPairs>
  <TitlesOfParts>
    <vt:vector size="63" baseType="lpstr">
      <vt:lpstr>初公</vt:lpstr>
      <vt:lpstr>招采材料汇总表 </vt:lpstr>
      <vt:lpstr>固定资产领用表</vt:lpstr>
      <vt:lpstr>固定资产退还表 </vt:lpstr>
      <vt:lpstr>目录</vt:lpstr>
      <vt:lpstr>华北水利水电大学</vt:lpstr>
      <vt:lpstr>河南中医药大学</vt:lpstr>
      <vt:lpstr>郑州轻工业大学</vt:lpstr>
      <vt:lpstr>新乡医学院</vt:lpstr>
      <vt:lpstr>信阳师范学院</vt:lpstr>
      <vt:lpstr>河南科技学院</vt:lpstr>
      <vt:lpstr>中原工学院</vt:lpstr>
      <vt:lpstr>焦作工贸职业学院</vt:lpstr>
      <vt:lpstr>郑州理工职业学院</vt:lpstr>
      <vt:lpstr>开封文化艺术职业学院</vt:lpstr>
      <vt:lpstr>河南工程学院</vt:lpstr>
      <vt:lpstr>郑州科技学院</vt:lpstr>
      <vt:lpstr>郑州工业应用技术学院</vt:lpstr>
      <vt:lpstr>郑州师范学院</vt:lpstr>
      <vt:lpstr>黄河交通学院</vt:lpstr>
      <vt:lpstr>商丘工学院</vt:lpstr>
      <vt:lpstr>郑州财经学院</vt:lpstr>
      <vt:lpstr>三门峡职业技术学院</vt:lpstr>
      <vt:lpstr>开封大学</vt:lpstr>
      <vt:lpstr>许昌职业技术学院</vt:lpstr>
      <vt:lpstr>周口师范学院 </vt:lpstr>
      <vt:lpstr>许昌学院 </vt:lpstr>
      <vt:lpstr>安阳工学院 </vt:lpstr>
      <vt:lpstr>南阳理工学院 </vt:lpstr>
      <vt:lpstr>平顶山学院 </vt:lpstr>
      <vt:lpstr>新乡学院 </vt:lpstr>
      <vt:lpstr>洛阳理工学院 </vt:lpstr>
      <vt:lpstr>郑州澍青医学高等专科学校 </vt:lpstr>
      <vt:lpstr>漯河医学高等专科学校 </vt:lpstr>
      <vt:lpstr>南阳医学高等专科学校 </vt:lpstr>
      <vt:lpstr>河南牧业经济学院 </vt:lpstr>
      <vt:lpstr>郑州工程技术学院 </vt:lpstr>
      <vt:lpstr>河南工学院 </vt:lpstr>
      <vt:lpstr>安阳学院 </vt:lpstr>
      <vt:lpstr>郑州工商学院 </vt:lpstr>
      <vt:lpstr>新乡医学院三全学院 </vt:lpstr>
      <vt:lpstr>郑州财税金融职业学院 </vt:lpstr>
      <vt:lpstr>郑州理工职业学院 </vt:lpstr>
      <vt:lpstr>河南大学 </vt:lpstr>
      <vt:lpstr>河南科技大学 </vt:lpstr>
      <vt:lpstr>河南理工大学 </vt:lpstr>
      <vt:lpstr>河南师范大学 </vt:lpstr>
      <vt:lpstr>河南农业大学 </vt:lpstr>
      <vt:lpstr>河南工业大学 </vt:lpstr>
      <vt:lpstr>河南财经政法大学 </vt:lpstr>
      <vt:lpstr>郑州幼儿师范高等专科学校 </vt:lpstr>
      <vt:lpstr>河南医学高等专科学校 </vt:lpstr>
      <vt:lpstr>郑州航空工业学院学学院 </vt:lpstr>
      <vt:lpstr>安阳师范学院 </vt:lpstr>
      <vt:lpstr>南阳师范学院　 </vt:lpstr>
      <vt:lpstr>洛阳师范学院　 </vt:lpstr>
      <vt:lpstr>商丘师范学院　 </vt:lpstr>
      <vt:lpstr>黄河科技学院　 </vt:lpstr>
      <vt:lpstr>国美</vt:lpstr>
      <vt:lpstr>苏宁</vt:lpstr>
      <vt:lpstr>五星</vt:lpstr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燕双飞</cp:lastModifiedBy>
  <dcterms:created xsi:type="dcterms:W3CDTF">2015-01-15T16:55:00Z</dcterms:created>
  <dcterms:modified xsi:type="dcterms:W3CDTF">2023-05-09T08:55:21Z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D45F30BE87884243B88FD38110F3B0A3</vt:lpwstr>
  </property>
  <property fmtid="{D5CDD505-2E9C-101B-9397-08002B2CF9AE}" pid="3" name="KSOProductBuildVer">
    <vt:lpwstr>2052-11.1.0.12132</vt:lpwstr>
  </property>
</Properties>
</file>